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T32765 Susitna April - June 2014\5. Field Work\Field Data Non GIS Processed\GEOMORPHIC REACHES - QC2\MR-1 (184.6-187.1)\"/>
    </mc:Choice>
  </mc:AlternateContent>
  <bookViews>
    <workbookView xWindow="240" yWindow="3195" windowWidth="22620" windowHeight="8850" activeTab="2"/>
  </bookViews>
  <sheets>
    <sheet name="Datasheet" sheetId="7" r:id="rId1"/>
    <sheet name="S4A and S4B Lab Results" sheetId="1" r:id="rId2"/>
    <sheet name="Dist Chart" sheetId="5" r:id="rId3"/>
    <sheet name="Summary" sheetId="3" r:id="rId4"/>
    <sheet name="readme" sheetId="6" r:id="rId5"/>
  </sheets>
  <externalReferences>
    <externalReference r:id="rId6"/>
  </externalReferences>
  <definedNames>
    <definedName name="_xlnm.Print_Area" localSheetId="1">'S4A and S4B Lab Results'!#REF!</definedName>
  </definedNames>
  <calcPr calcId="152511"/>
  <fileRecoveryPr repairLoad="1"/>
</workbook>
</file>

<file path=xl/calcChain.xml><?xml version="1.0" encoding="utf-8"?>
<calcChain xmlns="http://schemas.openxmlformats.org/spreadsheetml/2006/main">
  <c r="Q30" i="1" l="1"/>
  <c r="D16" i="3" s="1"/>
  <c r="Q29" i="1"/>
  <c r="D15" i="3" s="1"/>
  <c r="Q28" i="1"/>
  <c r="D14" i="3" s="1"/>
  <c r="Q25" i="1"/>
  <c r="D11" i="3" s="1"/>
  <c r="Q24" i="1"/>
  <c r="D10" i="3" s="1"/>
  <c r="Q23" i="1"/>
  <c r="D9" i="3" s="1"/>
  <c r="D8" i="3"/>
  <c r="Q27" i="1" l="1"/>
  <c r="D13" i="3" s="1"/>
</calcChain>
</file>

<file path=xl/sharedStrings.xml><?xml version="1.0" encoding="utf-8"?>
<sst xmlns="http://schemas.openxmlformats.org/spreadsheetml/2006/main" count="22" uniqueCount="22">
  <si>
    <t>Results Analysis</t>
  </si>
  <si>
    <t>%Finer Lab</t>
  </si>
  <si>
    <t>Gr</t>
  </si>
  <si>
    <t>%Gravel</t>
  </si>
  <si>
    <t>%Sand</t>
  </si>
  <si>
    <t>%Silt/Clay</t>
  </si>
  <si>
    <t>D16 (mm)</t>
  </si>
  <si>
    <t>D50 (mm)</t>
  </si>
  <si>
    <t>D84 (mm)</t>
  </si>
  <si>
    <t>D90 (mm)</t>
  </si>
  <si>
    <t>Gr (-)</t>
  </si>
  <si>
    <t>% Sand Cover</t>
  </si>
  <si>
    <t>% Gravel</t>
  </si>
  <si>
    <t>% Sand</t>
  </si>
  <si>
    <t>Sheets:</t>
  </si>
  <si>
    <t>Dist Chart—Sediment distribution curves for surface and subsurface samples</t>
  </si>
  <si>
    <t>Summary—Summarized data from subsurface and surface samples.  Data includes significant grain sizes, gradation coefficient, and percent sand, percent gravel, and percent silt/clay</t>
  </si>
  <si>
    <t>Bank Sample</t>
  </si>
  <si>
    <t xml:space="preserve"> </t>
  </si>
  <si>
    <t>4A &amp; 4B</t>
  </si>
  <si>
    <t>Datasheet — Electronic version of the field datasheet</t>
  </si>
  <si>
    <t xml:space="preserve">S4A and S4B Lab Results —Electronic version of sample lab sieve size analysis as described in ISR study 6.6 section 4.1.2.9.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</si>
</sst>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0.0"/>
    <numFmt numFmtId="165" formatCode="0.0%"/>
    <numFmt numFmtId="166" formatCode="0.0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8"/>
      <color theme="1"/>
      <name val="Arial"/>
      <family val="2"/>
    </font>
    <font>
      <sz val="13.75"/>
      <color rgb="FF000000"/>
      <name val="Arial"/>
      <family val="2"/>
    </font>
    <font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7">
    <xf numFmtId="0" fontId="0" fillId="0" borderId="0" xfId="0"/>
    <xf numFmtId="0" fontId="2" fillId="0" borderId="0" xfId="0" applyFont="1"/>
    <xf numFmtId="0" fontId="3" fillId="0" borderId="0" xfId="0" applyFont="1" applyAlignment="1"/>
    <xf numFmtId="0" fontId="2" fillId="0" borderId="0" xfId="0" applyFont="1" applyBorder="1"/>
    <xf numFmtId="0" fontId="2" fillId="0" borderId="1" xfId="0" applyFont="1" applyFill="1" applyBorder="1"/>
    <xf numFmtId="0" fontId="2" fillId="0" borderId="0" xfId="0" applyFont="1" applyFill="1" applyBorder="1"/>
    <xf numFmtId="0" fontId="2" fillId="0" borderId="0" xfId="0" applyFont="1" applyFill="1" applyBorder="1" applyAlignment="1"/>
    <xf numFmtId="164" fontId="2" fillId="0" borderId="0" xfId="0" applyNumberFormat="1" applyFont="1" applyFill="1" applyBorder="1"/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/>
    <xf numFmtId="0" fontId="2" fillId="0" borderId="0" xfId="0" applyFont="1" applyBorder="1" applyAlignment="1">
      <alignment horizontal="center" vertical="center" wrapText="1"/>
    </xf>
    <xf numFmtId="0" fontId="4" fillId="0" borderId="0" xfId="0" applyFont="1"/>
    <xf numFmtId="0" fontId="5" fillId="0" borderId="0" xfId="0" applyFont="1" applyFill="1"/>
    <xf numFmtId="0" fontId="0" fillId="2" borderId="0" xfId="0" applyFill="1" applyAlignment="1">
      <alignment horizontal="center"/>
    </xf>
    <xf numFmtId="164" fontId="0" fillId="2" borderId="0" xfId="0" applyNumberFormat="1" applyFill="1" applyAlignment="1">
      <alignment horizontal="center"/>
    </xf>
    <xf numFmtId="0" fontId="0" fillId="2" borderId="0" xfId="0" applyFill="1"/>
    <xf numFmtId="0" fontId="0" fillId="0" borderId="0" xfId="0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2" fontId="2" fillId="0" borderId="0" xfId="0" applyNumberFormat="1" applyFont="1" applyFill="1" applyBorder="1"/>
    <xf numFmtId="165" fontId="2" fillId="0" borderId="0" xfId="1" applyNumberFormat="1" applyFont="1" applyFill="1" applyBorder="1"/>
    <xf numFmtId="9" fontId="2" fillId="0" borderId="0" xfId="1" applyFont="1" applyFill="1" applyBorder="1"/>
    <xf numFmtId="0" fontId="2" fillId="0" borderId="0" xfId="0" applyFont="1" applyFill="1" applyBorder="1" applyAlignment="1">
      <alignment horizontal="center" wrapText="1"/>
    </xf>
    <xf numFmtId="43" fontId="2" fillId="0" borderId="0" xfId="0" applyNumberFormat="1" applyFont="1" applyFill="1" applyBorder="1"/>
    <xf numFmtId="9" fontId="2" fillId="0" borderId="0" xfId="1" applyNumberFormat="1" applyFont="1" applyFill="1" applyBorder="1"/>
    <xf numFmtId="0" fontId="0" fillId="0" borderId="0" xfId="0" applyFill="1" applyBorder="1" applyAlignment="1">
      <alignment horizontal="center"/>
    </xf>
    <xf numFmtId="164" fontId="0" fillId="0" borderId="0" xfId="0" applyNumberFormat="1" applyFill="1" applyBorder="1" applyAlignment="1">
      <alignment horizontal="center"/>
    </xf>
    <xf numFmtId="0" fontId="0" fillId="0" borderId="0" xfId="0" applyFill="1" applyBorder="1"/>
    <xf numFmtId="0" fontId="0" fillId="0" borderId="1" xfId="0" applyBorder="1"/>
    <xf numFmtId="0" fontId="2" fillId="0" borderId="3" xfId="0" applyFont="1" applyFill="1" applyBorder="1"/>
    <xf numFmtId="0" fontId="2" fillId="0" borderId="2" xfId="0" applyFont="1" applyFill="1" applyBorder="1"/>
    <xf numFmtId="0" fontId="0" fillId="0" borderId="0" xfId="0" applyAlignment="1">
      <alignment horizontal="center"/>
    </xf>
    <xf numFmtId="166" fontId="0" fillId="2" borderId="0" xfId="0" applyNumberFormat="1" applyFill="1" applyAlignment="1">
      <alignment horizontal="center"/>
    </xf>
    <xf numFmtId="2" fontId="0" fillId="2" borderId="0" xfId="0" applyNumberFormat="1" applyFill="1" applyAlignment="1">
      <alignment horizontal="center"/>
    </xf>
    <xf numFmtId="0" fontId="0" fillId="2" borderId="0" xfId="0" applyFill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chartsheet" Target="chartsheets/sheet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4.xml"/><Relationship Id="rId10" Type="http://schemas.openxmlformats.org/officeDocument/2006/relationships/calcChain" Target="calcChain.xml"/><Relationship Id="rId4" Type="http://schemas.openxmlformats.org/officeDocument/2006/relationships/worksheet" Target="worksheets/sheet3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Sediment Distribution</a:t>
            </a:r>
            <a:r>
              <a:rPr lang="en-US" baseline="0"/>
              <a:t> at PRM 185.9</a:t>
            </a:r>
            <a:endParaRPr lang="en-US"/>
          </a:p>
        </c:rich>
      </c:tx>
      <c:layout>
        <c:manualLayout>
          <c:xMode val="edge"/>
          <c:yMode val="edge"/>
          <c:x val="0.37219847584273735"/>
          <c:y val="2.8337635696315262E-2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5.1259823037118644E-2"/>
          <c:y val="0.10374658017834963"/>
          <c:w val="0.82797646363345867"/>
          <c:h val="0.711835657237189"/>
        </c:manualLayout>
      </c:layout>
      <c:scatterChart>
        <c:scatterStyle val="lineMarker"/>
        <c:varyColors val="0"/>
        <c:ser>
          <c:idx val="13"/>
          <c:order val="0"/>
          <c:tx>
            <c:v>#30</c:v>
          </c:tx>
          <c:spPr>
            <a:ln w="3175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'[1]Sed Gradation Lines'!$I$12:$I$14</c:f>
              <c:numCache>
                <c:formatCode>General</c:formatCode>
                <c:ptCount val="3"/>
                <c:pt idx="0">
                  <c:v>0.6</c:v>
                </c:pt>
                <c:pt idx="1">
                  <c:v>0.6</c:v>
                </c:pt>
                <c:pt idx="2">
                  <c:v>0.6</c:v>
                </c:pt>
              </c:numCache>
            </c:numRef>
          </c:xVal>
          <c:yVal>
            <c:numRef>
              <c:f>'[1]Sed Gradation Lines'!$J$12:$J$14</c:f>
              <c:numCache>
                <c:formatCode>General</c:formatCode>
                <c:ptCount val="3"/>
                <c:pt idx="0">
                  <c:v>0</c:v>
                </c:pt>
                <c:pt idx="1">
                  <c:v>50</c:v>
                </c:pt>
                <c:pt idx="2">
                  <c:v>100</c:v>
                </c:pt>
              </c:numCache>
            </c:numRef>
          </c:yVal>
          <c:smooth val="0"/>
        </c:ser>
        <c:ser>
          <c:idx val="15"/>
          <c:order val="1"/>
          <c:tx>
            <c:v>#50</c:v>
          </c:tx>
          <c:spPr>
            <a:ln w="3175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'[1]Sed Gradation Lines'!$I$20:$I$22</c:f>
              <c:numCache>
                <c:formatCode>General</c:formatCode>
                <c:ptCount val="3"/>
                <c:pt idx="0">
                  <c:v>0.3</c:v>
                </c:pt>
                <c:pt idx="1">
                  <c:v>0.3</c:v>
                </c:pt>
                <c:pt idx="2">
                  <c:v>0.3</c:v>
                </c:pt>
              </c:numCache>
            </c:numRef>
          </c:xVal>
          <c:yVal>
            <c:numRef>
              <c:f>'[1]Sed Gradation Lines'!$J$20:$J$22</c:f>
              <c:numCache>
                <c:formatCode>General</c:formatCode>
                <c:ptCount val="3"/>
                <c:pt idx="0">
                  <c:v>0</c:v>
                </c:pt>
                <c:pt idx="1">
                  <c:v>50</c:v>
                </c:pt>
                <c:pt idx="2">
                  <c:v>100</c:v>
                </c:pt>
              </c:numCache>
            </c:numRef>
          </c:yVal>
          <c:smooth val="0"/>
        </c:ser>
        <c:ser>
          <c:idx val="5"/>
          <c:order val="2"/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'[1]Sed Gradation Lines'!$O$9:$O$11</c:f>
              <c:numCache>
                <c:formatCode>General</c:formatCode>
                <c:ptCount val="3"/>
                <c:pt idx="0">
                  <c:v>64</c:v>
                </c:pt>
                <c:pt idx="1">
                  <c:v>64</c:v>
                </c:pt>
                <c:pt idx="2">
                  <c:v>64</c:v>
                </c:pt>
              </c:numCache>
            </c:numRef>
          </c:xVal>
          <c:yVal>
            <c:numRef>
              <c:f>'[1]Sed Gradation Lines'!$P$9:$P$11</c:f>
              <c:numCache>
                <c:formatCode>General</c:formatCode>
                <c:ptCount val="3"/>
                <c:pt idx="0">
                  <c:v>0</c:v>
                </c:pt>
                <c:pt idx="1">
                  <c:v>50</c:v>
                </c:pt>
                <c:pt idx="2">
                  <c:v>100</c:v>
                </c:pt>
              </c:numCache>
            </c:numRef>
          </c:yVal>
          <c:smooth val="0"/>
        </c:ser>
        <c:ser>
          <c:idx val="6"/>
          <c:order val="3"/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'[1]Sed Gradation Lines'!$O$17:$O$19</c:f>
              <c:numCache>
                <c:formatCode>General</c:formatCode>
                <c:ptCount val="3"/>
                <c:pt idx="0">
                  <c:v>0.5</c:v>
                </c:pt>
                <c:pt idx="1">
                  <c:v>0.5</c:v>
                </c:pt>
                <c:pt idx="2">
                  <c:v>0.5</c:v>
                </c:pt>
              </c:numCache>
            </c:numRef>
          </c:xVal>
          <c:yVal>
            <c:numRef>
              <c:f>'[1]Sed Gradation Lines'!$P$17:$P$19</c:f>
              <c:numCache>
                <c:formatCode>General</c:formatCode>
                <c:ptCount val="3"/>
                <c:pt idx="0">
                  <c:v>0</c:v>
                </c:pt>
                <c:pt idx="1">
                  <c:v>50</c:v>
                </c:pt>
                <c:pt idx="2">
                  <c:v>100</c:v>
                </c:pt>
              </c:numCache>
            </c:numRef>
          </c:yVal>
          <c:smooth val="0"/>
        </c:ser>
        <c:ser>
          <c:idx val="7"/>
          <c:order val="4"/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'[1]Sed Gradation Lines'!$O$21:$O$23</c:f>
              <c:numCache>
                <c:formatCode>General</c:formatCode>
                <c:ptCount val="3"/>
                <c:pt idx="0">
                  <c:v>0.25</c:v>
                </c:pt>
                <c:pt idx="1">
                  <c:v>0.25</c:v>
                </c:pt>
                <c:pt idx="2">
                  <c:v>0.25</c:v>
                </c:pt>
              </c:numCache>
            </c:numRef>
          </c:xVal>
          <c:yVal>
            <c:numRef>
              <c:f>'[1]Sed Gradation Lines'!$P$21:$P$23</c:f>
              <c:numCache>
                <c:formatCode>General</c:formatCode>
                <c:ptCount val="3"/>
                <c:pt idx="0">
                  <c:v>0</c:v>
                </c:pt>
                <c:pt idx="1">
                  <c:v>50</c:v>
                </c:pt>
                <c:pt idx="2">
                  <c:v>100</c:v>
                </c:pt>
              </c:numCache>
            </c:numRef>
          </c:yVal>
          <c:smooth val="0"/>
        </c:ser>
        <c:ser>
          <c:idx val="8"/>
          <c:order val="5"/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'[1]Sed Gradation Lines'!$O$21:$O$23</c:f>
              <c:numCache>
                <c:formatCode>General</c:formatCode>
                <c:ptCount val="3"/>
                <c:pt idx="0">
                  <c:v>0.25</c:v>
                </c:pt>
                <c:pt idx="1">
                  <c:v>0.25</c:v>
                </c:pt>
                <c:pt idx="2">
                  <c:v>0.25</c:v>
                </c:pt>
              </c:numCache>
            </c:numRef>
          </c:xVal>
          <c:yVal>
            <c:numRef>
              <c:f>'[1]Sed Gradation Lines'!$P$21:$P$23</c:f>
              <c:numCache>
                <c:formatCode>General</c:formatCode>
                <c:ptCount val="3"/>
                <c:pt idx="0">
                  <c:v>0</c:v>
                </c:pt>
                <c:pt idx="1">
                  <c:v>50</c:v>
                </c:pt>
                <c:pt idx="2">
                  <c:v>100</c:v>
                </c:pt>
              </c:numCache>
            </c:numRef>
          </c:yVal>
          <c:smooth val="0"/>
        </c:ser>
        <c:ser>
          <c:idx val="9"/>
          <c:order val="6"/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'[1]Sed Gradation Lines'!$O$25:$O$27</c:f>
              <c:numCache>
                <c:formatCode>General</c:formatCode>
                <c:ptCount val="3"/>
                <c:pt idx="0">
                  <c:v>6.2E-2</c:v>
                </c:pt>
                <c:pt idx="1">
                  <c:v>6.2E-2</c:v>
                </c:pt>
                <c:pt idx="2">
                  <c:v>6.2E-2</c:v>
                </c:pt>
              </c:numCache>
            </c:numRef>
          </c:xVal>
          <c:yVal>
            <c:numRef>
              <c:f>'[1]Sed Gradation Lines'!$P$25:$P$27</c:f>
              <c:numCache>
                <c:formatCode>General</c:formatCode>
                <c:ptCount val="3"/>
                <c:pt idx="0">
                  <c:v>0</c:v>
                </c:pt>
                <c:pt idx="1">
                  <c:v>50</c:v>
                </c:pt>
                <c:pt idx="2">
                  <c:v>100</c:v>
                </c:pt>
              </c:numCache>
            </c:numRef>
          </c:yVal>
          <c:smooth val="0"/>
        </c:ser>
        <c:ser>
          <c:idx val="3"/>
          <c:order val="7"/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'[1]Sed Gradation Lines'!$O$9:$O$11</c:f>
              <c:numCache>
                <c:formatCode>General</c:formatCode>
                <c:ptCount val="3"/>
                <c:pt idx="0">
                  <c:v>64</c:v>
                </c:pt>
                <c:pt idx="1">
                  <c:v>64</c:v>
                </c:pt>
                <c:pt idx="2">
                  <c:v>64</c:v>
                </c:pt>
              </c:numCache>
            </c:numRef>
          </c:xVal>
          <c:yVal>
            <c:numRef>
              <c:f>'[1]Sed Gradation Lines'!$P$9:$P$11</c:f>
              <c:numCache>
                <c:formatCode>General</c:formatCode>
                <c:ptCount val="3"/>
                <c:pt idx="0">
                  <c:v>0</c:v>
                </c:pt>
                <c:pt idx="1">
                  <c:v>50</c:v>
                </c:pt>
                <c:pt idx="2">
                  <c:v>100</c:v>
                </c:pt>
              </c:numCache>
            </c:numRef>
          </c:yVal>
          <c:smooth val="0"/>
        </c:ser>
        <c:ser>
          <c:idx val="11"/>
          <c:order val="8"/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'[1]Sed Gradation Lines'!$O$13:$O$15</c:f>
              <c:numCache>
                <c:formatCode>General</c:formatCode>
                <c:ptCount val="3"/>
                <c:pt idx="0">
                  <c:v>2</c:v>
                </c:pt>
                <c:pt idx="1">
                  <c:v>2</c:v>
                </c:pt>
                <c:pt idx="2">
                  <c:v>2</c:v>
                </c:pt>
              </c:numCache>
            </c:numRef>
          </c:xVal>
          <c:yVal>
            <c:numRef>
              <c:f>'[1]Sed Gradation Lines'!$P$13:$P$15</c:f>
              <c:numCache>
                <c:formatCode>General</c:formatCode>
                <c:ptCount val="3"/>
                <c:pt idx="0">
                  <c:v>0</c:v>
                </c:pt>
                <c:pt idx="1">
                  <c:v>50</c:v>
                </c:pt>
                <c:pt idx="2">
                  <c:v>100</c:v>
                </c:pt>
              </c:numCache>
            </c:numRef>
          </c:yVal>
          <c:smooth val="0"/>
        </c:ser>
        <c:ser>
          <c:idx val="12"/>
          <c:order val="9"/>
          <c:spPr>
            <a:ln>
              <a:solidFill>
                <a:schemeClr val="tx1"/>
              </a:solidFill>
              <a:prstDash val="sysDash"/>
            </a:ln>
          </c:spPr>
          <c:marker>
            <c:symbol val="none"/>
          </c:marker>
          <c:xVal>
            <c:numRef>
              <c:f>'[1]Sed Gradation Lines'!$O$5:$O$7</c:f>
              <c:numCache>
                <c:formatCode>General</c:formatCode>
                <c:ptCount val="3"/>
                <c:pt idx="0">
                  <c:v>256</c:v>
                </c:pt>
                <c:pt idx="1">
                  <c:v>256</c:v>
                </c:pt>
                <c:pt idx="2">
                  <c:v>256</c:v>
                </c:pt>
              </c:numCache>
            </c:numRef>
          </c:xVal>
          <c:yVal>
            <c:numRef>
              <c:f>'[1]Sed Gradation Lines'!$P$5:$P$7</c:f>
              <c:numCache>
                <c:formatCode>General</c:formatCode>
                <c:ptCount val="3"/>
                <c:pt idx="0">
                  <c:v>0</c:v>
                </c:pt>
                <c:pt idx="1">
                  <c:v>50</c:v>
                </c:pt>
                <c:pt idx="2">
                  <c:v>100</c:v>
                </c:pt>
              </c:numCache>
            </c:numRef>
          </c:yVal>
          <c:smooth val="0"/>
        </c:ser>
        <c:ser>
          <c:idx val="2"/>
          <c:order val="10"/>
          <c:tx>
            <c:v>Bank Sample 4A &amp; 4B</c:v>
          </c:tx>
          <c:spPr>
            <a:ln w="19050"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xVal>
            <c:numRef>
              <c:f>'S4A and S4B Lab Results'!$P$3:$P$11</c:f>
              <c:numCache>
                <c:formatCode>General</c:formatCode>
                <c:ptCount val="9"/>
                <c:pt idx="0">
                  <c:v>16</c:v>
                </c:pt>
                <c:pt idx="1">
                  <c:v>8</c:v>
                </c:pt>
                <c:pt idx="2">
                  <c:v>4</c:v>
                </c:pt>
                <c:pt idx="3">
                  <c:v>2</c:v>
                </c:pt>
                <c:pt idx="4">
                  <c:v>1</c:v>
                </c:pt>
                <c:pt idx="5">
                  <c:v>0.5</c:v>
                </c:pt>
                <c:pt idx="6">
                  <c:v>0.25</c:v>
                </c:pt>
                <c:pt idx="7">
                  <c:v>0.125</c:v>
                </c:pt>
                <c:pt idx="8">
                  <c:v>6.25E-2</c:v>
                </c:pt>
              </c:numCache>
            </c:numRef>
          </c:xVal>
          <c:yVal>
            <c:numRef>
              <c:f>'S4A and S4B Lab Results'!$Q$3:$Q$11</c:f>
              <c:numCache>
                <c:formatCode>General</c:formatCode>
                <c:ptCount val="9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99</c:v>
                </c:pt>
                <c:pt idx="6">
                  <c:v>93</c:v>
                </c:pt>
                <c:pt idx="7">
                  <c:v>68</c:v>
                </c:pt>
                <c:pt idx="8">
                  <c:v>27.8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3037424"/>
        <c:axId val="223073552"/>
      </c:scatterChart>
      <c:valAx>
        <c:axId val="223037424"/>
        <c:scaling>
          <c:logBase val="10"/>
          <c:orientation val="maxMin"/>
          <c:max val="1000"/>
          <c:min val="0.01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Helv"/>
                    <a:ea typeface="Helv"/>
                    <a:cs typeface="Helv"/>
                  </a:defRPr>
                </a:pPr>
                <a:r>
                  <a:rPr lang="en-US"/>
                  <a:t>Grain Size in Millimeters</a:t>
                </a:r>
              </a:p>
            </c:rich>
          </c:tx>
          <c:layout>
            <c:manualLayout>
              <c:xMode val="edge"/>
              <c:yMode val="edge"/>
              <c:x val="0.38670235464227437"/>
              <c:y val="0.8616952199156923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elv"/>
                <a:ea typeface="Helv"/>
                <a:cs typeface="Helv"/>
              </a:defRPr>
            </a:pPr>
            <a:endParaRPr lang="en-US"/>
          </a:p>
        </c:txPr>
        <c:crossAx val="223073552"/>
        <c:crosses val="autoZero"/>
        <c:crossBetween val="midCat"/>
        <c:majorUnit val="10"/>
        <c:minorUnit val="10"/>
      </c:valAx>
      <c:valAx>
        <c:axId val="223073552"/>
        <c:scaling>
          <c:orientation val="minMax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Helv"/>
                <a:ea typeface="Helv"/>
                <a:cs typeface="Helv"/>
              </a:defRPr>
            </a:pPr>
            <a:endParaRPr lang="en-US"/>
          </a:p>
        </c:txPr>
        <c:crossAx val="223037424"/>
        <c:crosses val="max"/>
        <c:crossBetween val="midCat"/>
        <c:majorUnit val="10"/>
        <c:minorUnit val="2"/>
      </c:valAx>
      <c:spPr>
        <a:noFill/>
        <a:ln w="25400">
          <a:noFill/>
        </a:ln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egendEntry>
        <c:idx val="2"/>
        <c:delete val="1"/>
      </c:legendEntry>
      <c:legendEntry>
        <c:idx val="3"/>
        <c:delete val="1"/>
      </c:legendEntry>
      <c:legendEntry>
        <c:idx val="4"/>
        <c:delete val="1"/>
      </c:legendEntry>
      <c:legendEntry>
        <c:idx val="5"/>
        <c:delete val="1"/>
      </c:legendEntry>
      <c:legendEntry>
        <c:idx val="6"/>
        <c:delete val="1"/>
      </c:legendEntry>
      <c:legendEntry>
        <c:idx val="7"/>
        <c:delete val="1"/>
      </c:legendEntry>
      <c:legendEntry>
        <c:idx val="8"/>
        <c:delete val="1"/>
      </c:legendEntry>
      <c:legendEntry>
        <c:idx val="9"/>
        <c:delete val="1"/>
      </c:legendEntry>
      <c:layout>
        <c:manualLayout>
          <c:xMode val="edge"/>
          <c:yMode val="edge"/>
          <c:x val="0.67617115122609206"/>
          <c:y val="0.11764078307698504"/>
          <c:w val="0.19669763023379294"/>
          <c:h val="7.38700667725668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Helv"/>
              <a:ea typeface="Helv"/>
              <a:cs typeface="Helv"/>
            </a:defRPr>
          </a:pPr>
          <a:endParaRPr lang="en-US"/>
        </a:p>
      </c:txPr>
    </c:legend>
    <c:plotVisOnly val="0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Helv"/>
          <a:ea typeface="Helv"/>
          <a:cs typeface="Helv"/>
        </a:defRPr>
      </a:pPr>
      <a:endParaRPr lang="en-US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119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152400</xdr:colOff>
      <xdr:row>45</xdr:row>
      <xdr:rowOff>114300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858000" cy="86868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281940</xdr:colOff>
      <xdr:row>54</xdr:row>
      <xdr:rowOff>22860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772400" cy="100584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4438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0.00829</cdr:x>
      <cdr:y>0.12837</cdr:y>
    </cdr:from>
    <cdr:to>
      <cdr:x>0.03001</cdr:x>
      <cdr:y>0.85325</cdr:y>
    </cdr:to>
    <cdr:sp macro="" textlink="">
      <cdr:nvSpPr>
        <cdr:cNvPr id="56321" name="Text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4647" y="685182"/>
          <a:ext cx="197278" cy="382575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vert="vert270" wrap="square" lIns="27432" tIns="22860" rIns="0" bIns="2286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LinePrinter"/>
            </a:rPr>
            <a:t>Percent Finer Than Size Shown</a:t>
          </a:r>
          <a:endParaRPr lang="en-US"/>
        </a:p>
      </cdr:txBody>
    </cdr:sp>
  </cdr:relSizeAnchor>
  <cdr:relSizeAnchor xmlns:cdr="http://schemas.openxmlformats.org/drawingml/2006/chartDrawing">
    <cdr:from>
      <cdr:x>0.65505</cdr:x>
      <cdr:y>0.82876</cdr:y>
    </cdr:from>
    <cdr:to>
      <cdr:x>0.67578</cdr:x>
      <cdr:y>0.85598</cdr:y>
    </cdr:to>
    <cdr:sp macro="" textlink="">
      <cdr:nvSpPr>
        <cdr:cNvPr id="56322" name="Text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75066" y="5209986"/>
          <a:ext cx="179596" cy="17111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LinePrinter"/>
            </a:rPr>
            <a:t>0.2</a:t>
          </a:r>
          <a:endParaRPr lang="en-US"/>
        </a:p>
      </cdr:txBody>
    </cdr:sp>
  </cdr:relSizeAnchor>
  <cdr:relSizeAnchor xmlns:cdr="http://schemas.openxmlformats.org/drawingml/2006/chartDrawing">
    <cdr:from>
      <cdr:x>0.58858</cdr:x>
      <cdr:y>0.82744</cdr:y>
    </cdr:from>
    <cdr:to>
      <cdr:x>0.60931</cdr:x>
      <cdr:y>0.85466</cdr:y>
    </cdr:to>
    <cdr:sp macro="" textlink="">
      <cdr:nvSpPr>
        <cdr:cNvPr id="56323" name="Text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99216" y="5201703"/>
          <a:ext cx="179597" cy="17111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LinePrinter"/>
            </a:rPr>
            <a:t>0.5</a:t>
          </a:r>
          <a:endParaRPr lang="en-US"/>
        </a:p>
      </cdr:txBody>
    </cdr:sp>
  </cdr:relSizeAnchor>
  <cdr:relSizeAnchor xmlns:cdr="http://schemas.openxmlformats.org/drawingml/2006/chartDrawing">
    <cdr:from>
      <cdr:x>0.49091</cdr:x>
      <cdr:y>0.82814</cdr:y>
    </cdr:from>
    <cdr:to>
      <cdr:x>0.50177</cdr:x>
      <cdr:y>0.85547</cdr:y>
    </cdr:to>
    <cdr:sp macro="" textlink="">
      <cdr:nvSpPr>
        <cdr:cNvPr id="56324" name="Text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45696" y="5193512"/>
          <a:ext cx="94000" cy="17139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LinePrinter"/>
            </a:rPr>
            <a:t>2</a:t>
          </a:r>
          <a:endParaRPr lang="en-US"/>
        </a:p>
      </cdr:txBody>
    </cdr:sp>
  </cdr:relSizeAnchor>
  <cdr:relSizeAnchor xmlns:cdr="http://schemas.openxmlformats.org/drawingml/2006/chartDrawing">
    <cdr:from>
      <cdr:x>0.42788</cdr:x>
      <cdr:y>0.82814</cdr:y>
    </cdr:from>
    <cdr:to>
      <cdr:x>0.43874</cdr:x>
      <cdr:y>0.85547</cdr:y>
    </cdr:to>
    <cdr:sp macro="" textlink="">
      <cdr:nvSpPr>
        <cdr:cNvPr id="56325" name="Text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700568" y="5193512"/>
          <a:ext cx="94000" cy="17139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LinePrinter"/>
            </a:rPr>
            <a:t>5</a:t>
          </a:r>
          <a:endParaRPr lang="en-US"/>
        </a:p>
      </cdr:txBody>
    </cdr:sp>
  </cdr:relSizeAnchor>
  <cdr:relSizeAnchor xmlns:cdr="http://schemas.openxmlformats.org/drawingml/2006/chartDrawing">
    <cdr:from>
      <cdr:x>0.32041</cdr:x>
      <cdr:y>0.82725</cdr:y>
    </cdr:from>
    <cdr:to>
      <cdr:x>0.33783</cdr:x>
      <cdr:y>0.85497</cdr:y>
    </cdr:to>
    <cdr:sp macro="" textlink="">
      <cdr:nvSpPr>
        <cdr:cNvPr id="56326" name="Text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88887" y="5195777"/>
          <a:ext cx="150920" cy="1711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LinePrinter"/>
            </a:rPr>
            <a:t>20</a:t>
          </a:r>
          <a:endParaRPr lang="en-US"/>
        </a:p>
      </cdr:txBody>
    </cdr:sp>
  </cdr:relSizeAnchor>
  <cdr:relSizeAnchor xmlns:cdr="http://schemas.openxmlformats.org/drawingml/2006/chartDrawing">
    <cdr:from>
      <cdr:x>0.25678</cdr:x>
      <cdr:y>0.82832</cdr:y>
    </cdr:from>
    <cdr:to>
      <cdr:x>0.2742</cdr:x>
      <cdr:y>0.85604</cdr:y>
    </cdr:to>
    <cdr:sp macro="" textlink="">
      <cdr:nvSpPr>
        <cdr:cNvPr id="56328" name="Text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239791" y="5204109"/>
          <a:ext cx="150920" cy="17111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LinePrinter"/>
            </a:rPr>
            <a:t>50</a:t>
          </a:r>
          <a:endParaRPr lang="en-US"/>
        </a:p>
      </cdr:txBody>
    </cdr:sp>
  </cdr:relSizeAnchor>
  <cdr:relSizeAnchor xmlns:cdr="http://schemas.openxmlformats.org/drawingml/2006/chartDrawing">
    <cdr:from>
      <cdr:x>0.08536</cdr:x>
      <cdr:y>0.82726</cdr:y>
    </cdr:from>
    <cdr:to>
      <cdr:x>0.10988</cdr:x>
      <cdr:y>0.85497</cdr:y>
    </cdr:to>
    <cdr:sp macro="" textlink="">
      <cdr:nvSpPr>
        <cdr:cNvPr id="56333" name="Text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58983" y="5195824"/>
          <a:ext cx="208100" cy="17111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LinePrinter"/>
            </a:rPr>
            <a:t>500</a:t>
          </a:r>
          <a:endParaRPr lang="en-US"/>
        </a:p>
      </cdr:txBody>
    </cdr:sp>
  </cdr:relSizeAnchor>
  <cdr:relSizeAnchor xmlns:cdr="http://schemas.openxmlformats.org/drawingml/2006/chartDrawing">
    <cdr:from>
      <cdr:x>0.43508</cdr:x>
      <cdr:y>0.0032</cdr:y>
    </cdr:from>
    <cdr:to>
      <cdr:x>0.43722</cdr:x>
      <cdr:y>0.02815</cdr:y>
    </cdr:to>
    <cdr:sp macro="" textlink="" fLocksText="0">
      <cdr:nvSpPr>
        <cdr:cNvPr id="56334" name="Text 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762865" y="20043"/>
          <a:ext cx="18530" cy="15651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0" rIns="0" bIns="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en-US"/>
        </a:p>
      </cdr:txBody>
    </cdr:sp>
  </cdr:relSizeAnchor>
  <cdr:relSizeAnchor xmlns:cdr="http://schemas.openxmlformats.org/drawingml/2006/chartDrawing">
    <cdr:from>
      <cdr:x>0.04631</cdr:x>
      <cdr:y>0.88873</cdr:y>
    </cdr:from>
    <cdr:to>
      <cdr:x>0.88096</cdr:x>
      <cdr:y>0.9501</cdr:y>
    </cdr:to>
    <cdr:grpSp>
      <cdr:nvGrpSpPr>
        <cdr:cNvPr id="67" name="Group 51"/>
        <cdr:cNvGrpSpPr>
          <a:grpSpLocks xmlns:a="http://schemas.openxmlformats.org/drawingml/2006/main"/>
        </cdr:cNvGrpSpPr>
      </cdr:nvGrpSpPr>
      <cdr:grpSpPr bwMode="auto">
        <a:xfrm xmlns:a="http://schemas.openxmlformats.org/drawingml/2006/main">
          <a:off x="401404" y="5594056"/>
          <a:ext cx="7234537" cy="386290"/>
          <a:chOff x="447262" y="5592054"/>
          <a:chExt cx="7190599" cy="391164"/>
        </a:xfrm>
      </cdr:grpSpPr>
      <cdr:sp macro="" textlink="">
        <cdr:nvSpPr>
          <cdr:cNvPr id="22" name="Rectangle 21"/>
          <cdr:cNvSpPr/>
        </cdr:nvSpPr>
        <cdr:spPr>
          <a:xfrm xmlns:a="http://schemas.openxmlformats.org/drawingml/2006/main">
            <a:off x="1318529" y="5592055"/>
            <a:ext cx="875664" cy="387988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6350">
            <a:solidFill>
              <a:schemeClr val="tx1"/>
            </a:solidFill>
          </a:ln>
        </cdr:spPr>
        <cdr:style>
          <a:lnRef xmlns:a="http://schemas.openxmlformats.org/drawingml/2006/main" idx="2">
            <a:schemeClr val="accent1">
              <a:shade val="50000"/>
            </a:schemeClr>
          </a:lnRef>
          <a:fillRef xmlns:a="http://schemas.openxmlformats.org/drawingml/2006/main" idx="1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/>
          <a:lstStyle xmlns:a="http://schemas.openxmlformats.org/drawingml/2006/main"/>
          <a:p xmlns:a="http://schemas.openxmlformats.org/drawingml/2006/main">
            <a:endParaRPr lang="en-US"/>
          </a:p>
        </cdr:txBody>
      </cdr:sp>
      <cdr:sp macro="" textlink="">
        <cdr:nvSpPr>
          <cdr:cNvPr id="23" name="Rectangle 22"/>
          <cdr:cNvSpPr/>
        </cdr:nvSpPr>
        <cdr:spPr>
          <a:xfrm xmlns:a="http://schemas.openxmlformats.org/drawingml/2006/main">
            <a:off x="447262" y="5592054"/>
            <a:ext cx="871267" cy="387988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6350">
            <a:solidFill>
              <a:schemeClr val="tx1"/>
            </a:solidFill>
          </a:ln>
        </cdr:spPr>
        <cdr:style>
          <a:lnRef xmlns:a="http://schemas.openxmlformats.org/drawingml/2006/main" idx="2">
            <a:schemeClr val="accent1">
              <a:shade val="50000"/>
            </a:schemeClr>
          </a:lnRef>
          <a:fillRef xmlns:a="http://schemas.openxmlformats.org/drawingml/2006/main" idx="1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/>
          <a:lstStyle xmlns:a="http://schemas.openxmlformats.org/drawingml/2006/main"/>
          <a:p xmlns:a="http://schemas.openxmlformats.org/drawingml/2006/main">
            <a:endParaRPr lang="en-US"/>
          </a:p>
        </cdr:txBody>
      </cdr:sp>
      <cdr:grpSp>
        <cdr:nvGrpSpPr>
          <cdr:cNvPr id="74" name="Group 27"/>
          <cdr:cNvGrpSpPr>
            <a:grpSpLocks xmlns:a="http://schemas.openxmlformats.org/drawingml/2006/main"/>
          </cdr:cNvGrpSpPr>
        </cdr:nvGrpSpPr>
        <cdr:grpSpPr bwMode="auto">
          <a:xfrm xmlns:a="http://schemas.openxmlformats.org/drawingml/2006/main">
            <a:off x="2192922" y="5592055"/>
            <a:ext cx="3099664" cy="390836"/>
            <a:chOff x="2192922" y="5592055"/>
            <a:chExt cx="3099664" cy="390836"/>
          </a:xfrm>
        </cdr:grpSpPr>
      </cdr:grpSp>
      <cdr:grpSp>
        <cdr:nvGrpSpPr>
          <cdr:cNvPr id="10704" name="Group 27"/>
          <cdr:cNvGrpSpPr>
            <a:grpSpLocks xmlns:a="http://schemas.openxmlformats.org/drawingml/2006/main"/>
          </cdr:cNvGrpSpPr>
        </cdr:nvGrpSpPr>
        <cdr:grpSpPr bwMode="auto">
          <a:xfrm xmlns:a="http://schemas.openxmlformats.org/drawingml/2006/main">
            <a:off x="2192922" y="5592055"/>
            <a:ext cx="3099664" cy="390836"/>
            <a:chOff x="2192922" y="5592055"/>
            <a:chExt cx="3099664" cy="390836"/>
          </a:xfrm>
        </cdr:grpSpPr>
        <cdr:sp macro="" textlink="">
          <cdr:nvSpPr>
            <cdr:cNvPr id="21" name="Rectangle 20"/>
            <cdr:cNvSpPr/>
          </cdr:nvSpPr>
          <cdr:spPr>
            <a:xfrm xmlns:a="http://schemas.openxmlformats.org/drawingml/2006/main">
              <a:off x="2194192" y="5592055"/>
              <a:ext cx="2147857" cy="198546"/>
            </a:xfrm>
            <a:prstGeom xmlns:a="http://schemas.openxmlformats.org/drawingml/2006/main" prst="rect">
              <a:avLst/>
            </a:prstGeom>
            <a:noFill xmlns:a="http://schemas.openxmlformats.org/drawingml/2006/main"/>
            <a:ln xmlns:a="http://schemas.openxmlformats.org/drawingml/2006/main" w="6350">
              <a:solidFill>
                <a:schemeClr val="tx1"/>
              </a:solidFill>
            </a:ln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  <cdr:grpSp>
          <cdr:nvGrpSpPr>
            <cdr:cNvPr id="80" name="Group 26"/>
            <cdr:cNvGrpSpPr>
              <a:grpSpLocks xmlns:a="http://schemas.openxmlformats.org/drawingml/2006/main"/>
            </cdr:cNvGrpSpPr>
          </cdr:nvGrpSpPr>
          <cdr:grpSpPr bwMode="auto">
            <a:xfrm xmlns:a="http://schemas.openxmlformats.org/drawingml/2006/main">
              <a:off x="2192922" y="5792364"/>
              <a:ext cx="2147578" cy="190527"/>
              <a:chOff x="2192922" y="5792364"/>
              <a:chExt cx="2147578" cy="190527"/>
            </a:xfrm>
          </cdr:grpSpPr>
        </cdr:grpSp>
        <cdr:grpSp>
          <cdr:nvGrpSpPr>
            <cdr:cNvPr id="10714" name="Group 26"/>
            <cdr:cNvGrpSpPr>
              <a:grpSpLocks xmlns:a="http://schemas.openxmlformats.org/drawingml/2006/main"/>
            </cdr:cNvGrpSpPr>
          </cdr:nvGrpSpPr>
          <cdr:grpSpPr bwMode="auto">
            <a:xfrm xmlns:a="http://schemas.openxmlformats.org/drawingml/2006/main">
              <a:off x="2192922" y="5792364"/>
              <a:ext cx="2147578" cy="190527"/>
              <a:chOff x="2192922" y="5792364"/>
              <a:chExt cx="2147578" cy="190527"/>
            </a:xfrm>
          </cdr:grpSpPr>
          <cdr:sp macro="" textlink="">
            <cdr:nvSpPr>
              <cdr:cNvPr id="32" name="Rectangle 31"/>
              <cdr:cNvSpPr/>
            </cdr:nvSpPr>
            <cdr:spPr>
              <a:xfrm xmlns:a="http://schemas.openxmlformats.org/drawingml/2006/main">
                <a:off x="2192922" y="5792365"/>
                <a:ext cx="407867" cy="189044"/>
              </a:xfrm>
              <a:prstGeom xmlns:a="http://schemas.openxmlformats.org/drawingml/2006/main" prst="rect">
                <a:avLst/>
              </a:prstGeom>
              <a:noFill xmlns:a="http://schemas.openxmlformats.org/drawingml/2006/main"/>
              <a:ln xmlns:a="http://schemas.openxmlformats.org/drawingml/2006/main" w="6350">
                <a:solidFill>
                  <a:schemeClr val="tx1"/>
                </a:solidFill>
              </a:ln>
            </cdr:spPr>
            <cdr:style>
              <a:lnRef xmlns:a="http://schemas.openxmlformats.org/drawingml/2006/main" idx="2">
                <a:schemeClr val="accent1">
                  <a:shade val="50000"/>
                </a:schemeClr>
              </a:lnRef>
              <a:fillRef xmlns:a="http://schemas.openxmlformats.org/drawingml/2006/main" idx="1">
                <a:schemeClr val="accent1"/>
              </a:fillRef>
              <a:effectRef xmlns:a="http://schemas.openxmlformats.org/drawingml/2006/main" idx="0">
                <a:schemeClr val="accent1"/>
              </a:effectRef>
              <a:fontRef xmlns:a="http://schemas.openxmlformats.org/drawingml/2006/main" idx="minor">
                <a:schemeClr val="lt1"/>
              </a:fontRef>
            </cdr:style>
            <cdr:txBody>
              <a:bodyPr xmlns:a="http://schemas.openxmlformats.org/drawingml/2006/main"/>
              <a:lstStyle xmlns:a="http://schemas.openxmlformats.org/drawingml/2006/main"/>
              <a:p xmlns:a="http://schemas.openxmlformats.org/drawingml/2006/main">
                <a:endParaRPr lang="en-US"/>
              </a:p>
            </cdr:txBody>
          </cdr:sp>
          <cdr:sp macro="" textlink="">
            <cdr:nvSpPr>
              <cdr:cNvPr id="33" name="Rectangle 32"/>
              <cdr:cNvSpPr/>
            </cdr:nvSpPr>
            <cdr:spPr>
              <a:xfrm xmlns:a="http://schemas.openxmlformats.org/drawingml/2006/main">
                <a:off x="2602992" y="5792364"/>
                <a:ext cx="472802" cy="189045"/>
              </a:xfrm>
              <a:prstGeom xmlns:a="http://schemas.openxmlformats.org/drawingml/2006/main" prst="rect">
                <a:avLst/>
              </a:prstGeom>
              <a:noFill xmlns:a="http://schemas.openxmlformats.org/drawingml/2006/main"/>
              <a:ln xmlns:a="http://schemas.openxmlformats.org/drawingml/2006/main" w="6350">
                <a:solidFill>
                  <a:schemeClr val="tx1"/>
                </a:solidFill>
              </a:ln>
            </cdr:spPr>
            <cdr:style>
              <a:lnRef xmlns:a="http://schemas.openxmlformats.org/drawingml/2006/main" idx="2">
                <a:schemeClr val="accent1">
                  <a:shade val="50000"/>
                </a:schemeClr>
              </a:lnRef>
              <a:fillRef xmlns:a="http://schemas.openxmlformats.org/drawingml/2006/main" idx="1">
                <a:schemeClr val="accent1"/>
              </a:fillRef>
              <a:effectRef xmlns:a="http://schemas.openxmlformats.org/drawingml/2006/main" idx="0">
                <a:schemeClr val="accent1"/>
              </a:effectRef>
              <a:fontRef xmlns:a="http://schemas.openxmlformats.org/drawingml/2006/main" idx="minor">
                <a:schemeClr val="lt1"/>
              </a:fontRef>
            </cdr:style>
            <cdr:txBody>
              <a:bodyPr xmlns:a="http://schemas.openxmlformats.org/drawingml/2006/main"/>
              <a:lstStyle xmlns:a="http://schemas.openxmlformats.org/drawingml/2006/main"/>
              <a:p xmlns:a="http://schemas.openxmlformats.org/drawingml/2006/main">
                <a:endParaRPr lang="en-US"/>
              </a:p>
            </cdr:txBody>
          </cdr:sp>
          <cdr:sp macro="" textlink="">
            <cdr:nvSpPr>
              <cdr:cNvPr id="34" name="Rectangle 33"/>
              <cdr:cNvSpPr/>
            </cdr:nvSpPr>
            <cdr:spPr>
              <a:xfrm xmlns:a="http://schemas.openxmlformats.org/drawingml/2006/main">
                <a:off x="3073554" y="5792365"/>
                <a:ext cx="376309" cy="189046"/>
              </a:xfrm>
              <a:prstGeom xmlns:a="http://schemas.openxmlformats.org/drawingml/2006/main" prst="rect">
                <a:avLst/>
              </a:prstGeom>
              <a:noFill xmlns:a="http://schemas.openxmlformats.org/drawingml/2006/main"/>
              <a:ln xmlns:a="http://schemas.openxmlformats.org/drawingml/2006/main" w="6350">
                <a:solidFill>
                  <a:schemeClr val="tx1"/>
                </a:solidFill>
              </a:ln>
            </cdr:spPr>
            <cdr:style>
              <a:lnRef xmlns:a="http://schemas.openxmlformats.org/drawingml/2006/main" idx="2">
                <a:schemeClr val="accent1">
                  <a:shade val="50000"/>
                </a:schemeClr>
              </a:lnRef>
              <a:fillRef xmlns:a="http://schemas.openxmlformats.org/drawingml/2006/main" idx="1">
                <a:schemeClr val="accent1"/>
              </a:fillRef>
              <a:effectRef xmlns:a="http://schemas.openxmlformats.org/drawingml/2006/main" idx="0">
                <a:schemeClr val="accent1"/>
              </a:effectRef>
              <a:fontRef xmlns:a="http://schemas.openxmlformats.org/drawingml/2006/main" idx="minor">
                <a:schemeClr val="lt1"/>
              </a:fontRef>
            </cdr:style>
            <cdr:txBody>
              <a:bodyPr xmlns:a="http://schemas.openxmlformats.org/drawingml/2006/main"/>
              <a:lstStyle xmlns:a="http://schemas.openxmlformats.org/drawingml/2006/main"/>
              <a:p xmlns:a="http://schemas.openxmlformats.org/drawingml/2006/main">
                <a:endParaRPr lang="en-US"/>
              </a:p>
            </cdr:txBody>
          </cdr:sp>
          <cdr:sp macro="" textlink="">
            <cdr:nvSpPr>
              <cdr:cNvPr id="35" name="Rectangle 34"/>
              <cdr:cNvSpPr/>
            </cdr:nvSpPr>
            <cdr:spPr>
              <a:xfrm xmlns:a="http://schemas.openxmlformats.org/drawingml/2006/main">
                <a:off x="3448833" y="5792365"/>
                <a:ext cx="428535" cy="187678"/>
              </a:xfrm>
              <a:prstGeom xmlns:a="http://schemas.openxmlformats.org/drawingml/2006/main" prst="rect">
                <a:avLst/>
              </a:prstGeom>
              <a:noFill xmlns:a="http://schemas.openxmlformats.org/drawingml/2006/main"/>
              <a:ln xmlns:a="http://schemas.openxmlformats.org/drawingml/2006/main" w="6350">
                <a:solidFill>
                  <a:schemeClr val="tx1"/>
                </a:solidFill>
              </a:ln>
            </cdr:spPr>
            <cdr:style>
              <a:lnRef xmlns:a="http://schemas.openxmlformats.org/drawingml/2006/main" idx="2">
                <a:schemeClr val="accent1">
                  <a:shade val="50000"/>
                </a:schemeClr>
              </a:lnRef>
              <a:fillRef xmlns:a="http://schemas.openxmlformats.org/drawingml/2006/main" idx="1">
                <a:schemeClr val="accent1"/>
              </a:fillRef>
              <a:effectRef xmlns:a="http://schemas.openxmlformats.org/drawingml/2006/main" idx="0">
                <a:schemeClr val="accent1"/>
              </a:effectRef>
              <a:fontRef xmlns:a="http://schemas.openxmlformats.org/drawingml/2006/main" idx="minor">
                <a:schemeClr val="lt1"/>
              </a:fontRef>
            </cdr:style>
            <cdr:txBody>
              <a:bodyPr xmlns:a="http://schemas.openxmlformats.org/drawingml/2006/main"/>
              <a:lstStyle xmlns:a="http://schemas.openxmlformats.org/drawingml/2006/main"/>
              <a:p xmlns:a="http://schemas.openxmlformats.org/drawingml/2006/main">
                <a:endParaRPr lang="en-US"/>
              </a:p>
            </cdr:txBody>
          </cdr:sp>
          <cdr:sp macro="" textlink="">
            <cdr:nvSpPr>
              <cdr:cNvPr id="36" name="Rectangle 35"/>
              <cdr:cNvSpPr/>
            </cdr:nvSpPr>
            <cdr:spPr>
              <a:xfrm xmlns:a="http://schemas.openxmlformats.org/drawingml/2006/main">
                <a:off x="3879054" y="5792391"/>
                <a:ext cx="461446" cy="190500"/>
              </a:xfrm>
              <a:prstGeom xmlns:a="http://schemas.openxmlformats.org/drawingml/2006/main" prst="rect">
                <a:avLst/>
              </a:prstGeom>
              <a:noFill xmlns:a="http://schemas.openxmlformats.org/drawingml/2006/main"/>
              <a:ln xmlns:a="http://schemas.openxmlformats.org/drawingml/2006/main" w="6350">
                <a:solidFill>
                  <a:schemeClr val="tx1"/>
                </a:solidFill>
              </a:ln>
            </cdr:spPr>
            <cdr:style>
              <a:lnRef xmlns:a="http://schemas.openxmlformats.org/drawingml/2006/main" idx="2">
                <a:schemeClr val="accent1">
                  <a:shade val="50000"/>
                </a:schemeClr>
              </a:lnRef>
              <a:fillRef xmlns:a="http://schemas.openxmlformats.org/drawingml/2006/main" idx="1">
                <a:schemeClr val="accent1"/>
              </a:fillRef>
              <a:effectRef xmlns:a="http://schemas.openxmlformats.org/drawingml/2006/main" idx="0">
                <a:schemeClr val="accent1"/>
              </a:effectRef>
              <a:fontRef xmlns:a="http://schemas.openxmlformats.org/drawingml/2006/main" idx="minor">
                <a:schemeClr val="lt1"/>
              </a:fontRef>
            </cdr:style>
            <cdr:txBody>
              <a:bodyPr xmlns:a="http://schemas.openxmlformats.org/drawingml/2006/main"/>
              <a:lstStyle xmlns:a="http://schemas.openxmlformats.org/drawingml/2006/main"/>
              <a:p xmlns:a="http://schemas.openxmlformats.org/drawingml/2006/main">
                <a:endParaRPr lang="en-US"/>
              </a:p>
            </cdr:txBody>
          </cdr:sp>
        </cdr:grpSp>
      </cdr:grpSp>
      <cdr:grpSp>
        <cdr:nvGrpSpPr>
          <cdr:cNvPr id="78" name="Group 36"/>
          <cdr:cNvGrpSpPr>
            <a:grpSpLocks xmlns:a="http://schemas.openxmlformats.org/drawingml/2006/main"/>
          </cdr:cNvGrpSpPr>
        </cdr:nvGrpSpPr>
        <cdr:grpSpPr bwMode="auto">
          <a:xfrm xmlns:a="http://schemas.openxmlformats.org/drawingml/2006/main">
            <a:off x="4339239" y="5592597"/>
            <a:ext cx="2162540" cy="390621"/>
            <a:chOff x="4339239" y="5592597"/>
            <a:chExt cx="2162540" cy="390621"/>
          </a:xfrm>
        </cdr:grpSpPr>
      </cdr:grpSp>
      <cdr:grpSp>
        <cdr:nvGrpSpPr>
          <cdr:cNvPr id="10706" name="Group 36"/>
          <cdr:cNvGrpSpPr>
            <a:grpSpLocks xmlns:a="http://schemas.openxmlformats.org/drawingml/2006/main"/>
          </cdr:cNvGrpSpPr>
        </cdr:nvGrpSpPr>
        <cdr:grpSpPr bwMode="auto">
          <a:xfrm xmlns:a="http://schemas.openxmlformats.org/drawingml/2006/main">
            <a:off x="4339239" y="5592597"/>
            <a:ext cx="2162540" cy="390621"/>
            <a:chOff x="4339239" y="5592597"/>
            <a:chExt cx="2162540" cy="390621"/>
          </a:xfrm>
        </cdr:grpSpPr>
        <cdr:sp macro="" textlink="">
          <cdr:nvSpPr>
            <cdr:cNvPr id="3" name="Rectangle 2"/>
            <cdr:cNvSpPr/>
          </cdr:nvSpPr>
          <cdr:spPr>
            <a:xfrm xmlns:a="http://schemas.openxmlformats.org/drawingml/2006/main">
              <a:off x="5743799" y="5794546"/>
              <a:ext cx="347564" cy="188343"/>
            </a:xfrm>
            <a:prstGeom xmlns:a="http://schemas.openxmlformats.org/drawingml/2006/main" prst="rect">
              <a:avLst/>
            </a:prstGeom>
            <a:noFill xmlns:a="http://schemas.openxmlformats.org/drawingml/2006/main"/>
            <a:ln xmlns:a="http://schemas.openxmlformats.org/drawingml/2006/main" w="6350">
              <a:solidFill>
                <a:schemeClr val="tx1"/>
              </a:solidFill>
            </a:ln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 vertOverflow="clip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  <cdr:sp macro="" textlink="">
          <cdr:nvSpPr>
            <cdr:cNvPr id="19" name="Rectangle 18"/>
            <cdr:cNvSpPr/>
          </cdr:nvSpPr>
          <cdr:spPr>
            <a:xfrm xmlns:a="http://schemas.openxmlformats.org/drawingml/2006/main">
              <a:off x="5201449" y="5789820"/>
              <a:ext cx="542480" cy="191151"/>
            </a:xfrm>
            <a:prstGeom xmlns:a="http://schemas.openxmlformats.org/drawingml/2006/main" prst="rect">
              <a:avLst/>
            </a:prstGeom>
            <a:noFill xmlns:a="http://schemas.openxmlformats.org/drawingml/2006/main"/>
            <a:ln xmlns:a="http://schemas.openxmlformats.org/drawingml/2006/main" w="6350">
              <a:solidFill>
                <a:schemeClr val="tx1"/>
              </a:solidFill>
            </a:ln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  <cdr:sp macro="" textlink="">
          <cdr:nvSpPr>
            <cdr:cNvPr id="20" name="Rectangle 19"/>
            <cdr:cNvSpPr/>
          </cdr:nvSpPr>
          <cdr:spPr>
            <a:xfrm xmlns:a="http://schemas.openxmlformats.org/drawingml/2006/main">
              <a:off x="4339239" y="5789505"/>
              <a:ext cx="430643" cy="190539"/>
            </a:xfrm>
            <a:prstGeom xmlns:a="http://schemas.openxmlformats.org/drawingml/2006/main" prst="rect">
              <a:avLst/>
            </a:prstGeom>
            <a:noFill xmlns:a="http://schemas.openxmlformats.org/drawingml/2006/main"/>
            <a:ln xmlns:a="http://schemas.openxmlformats.org/drawingml/2006/main" w="6350">
              <a:solidFill>
                <a:schemeClr val="tx1"/>
              </a:solidFill>
            </a:ln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  <cdr:sp macro="" textlink="">
          <cdr:nvSpPr>
            <cdr:cNvPr id="41" name="Rectangle 40"/>
            <cdr:cNvSpPr/>
          </cdr:nvSpPr>
          <cdr:spPr>
            <a:xfrm xmlns:a="http://schemas.openxmlformats.org/drawingml/2006/main">
              <a:off x="4762505" y="5792391"/>
              <a:ext cx="438944" cy="190827"/>
            </a:xfrm>
            <a:prstGeom xmlns:a="http://schemas.openxmlformats.org/drawingml/2006/main" prst="rect">
              <a:avLst/>
            </a:prstGeom>
            <a:noFill xmlns:a="http://schemas.openxmlformats.org/drawingml/2006/main"/>
            <a:ln xmlns:a="http://schemas.openxmlformats.org/drawingml/2006/main" w="6350">
              <a:solidFill>
                <a:schemeClr val="tx1"/>
              </a:solidFill>
            </a:ln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  <cdr:sp macro="" textlink="">
          <cdr:nvSpPr>
            <cdr:cNvPr id="42" name="Rectangle 41"/>
            <cdr:cNvSpPr/>
          </cdr:nvSpPr>
          <cdr:spPr>
            <a:xfrm xmlns:a="http://schemas.openxmlformats.org/drawingml/2006/main">
              <a:off x="4340500" y="5592597"/>
              <a:ext cx="2161279" cy="197222"/>
            </a:xfrm>
            <a:prstGeom xmlns:a="http://schemas.openxmlformats.org/drawingml/2006/main" prst="rect">
              <a:avLst/>
            </a:prstGeom>
            <a:noFill xmlns:a="http://schemas.openxmlformats.org/drawingml/2006/main"/>
            <a:ln xmlns:a="http://schemas.openxmlformats.org/drawingml/2006/main" w="6350">
              <a:solidFill>
                <a:schemeClr val="tx1"/>
              </a:solidFill>
            </a:ln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</cdr:grpSp>
    </cdr:grpSp>
  </cdr:relSizeAnchor>
  <cdr:relSizeAnchor xmlns:cdr="http://schemas.openxmlformats.org/drawingml/2006/chartDrawing">
    <cdr:from>
      <cdr:x>0.05578</cdr:x>
      <cdr:y>0.88776</cdr:y>
    </cdr:from>
    <cdr:to>
      <cdr:x>0.85896</cdr:x>
      <cdr:y>0.95134</cdr:y>
    </cdr:to>
    <cdr:grpSp>
      <cdr:nvGrpSpPr>
        <cdr:cNvPr id="68" name="Group 25"/>
        <cdr:cNvGrpSpPr>
          <a:grpSpLocks xmlns:a="http://schemas.openxmlformats.org/drawingml/2006/main"/>
        </cdr:cNvGrpSpPr>
      </cdr:nvGrpSpPr>
      <cdr:grpSpPr bwMode="auto">
        <a:xfrm xmlns:a="http://schemas.openxmlformats.org/drawingml/2006/main">
          <a:off x="483487" y="5587950"/>
          <a:ext cx="6961764" cy="400201"/>
          <a:chOff x="531213" y="5587532"/>
          <a:chExt cx="6920887" cy="403554"/>
        </a:xfrm>
      </cdr:grpSpPr>
      <cdr:sp macro="" textlink="">
        <cdr:nvSpPr>
          <cdr:cNvPr id="2" name="TextBox 1"/>
          <cdr:cNvSpPr txBox="1"/>
        </cdr:nvSpPr>
        <cdr:spPr>
          <a:xfrm xmlns:a="http://schemas.openxmlformats.org/drawingml/2006/main">
            <a:off x="1386010" y="5679291"/>
            <a:ext cx="727112" cy="250533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vertOverflow="clip" wrap="square" rtlCol="0"/>
          <a:lstStyle xmlns:a="http://schemas.openxmlformats.org/drawingml/2006/main"/>
          <a:p xmlns:a="http://schemas.openxmlformats.org/drawingml/2006/main">
            <a:r>
              <a:rPr lang="en-US" sz="900" b="1" i="0" u="none" strike="noStrike" kern="1200" baseline="0">
                <a:solidFill>
                  <a:srgbClr val="000000"/>
                </a:solidFill>
                <a:latin typeface="Helv"/>
                <a:ea typeface="Helv"/>
                <a:cs typeface="Helv"/>
              </a:rPr>
              <a:t>Cobbles</a:t>
            </a:r>
          </a:p>
        </cdr:txBody>
      </cdr:sp>
      <cdr:sp macro="" textlink="">
        <cdr:nvSpPr>
          <cdr:cNvPr id="16" name="TextBox 1"/>
          <cdr:cNvSpPr txBox="1"/>
        </cdr:nvSpPr>
        <cdr:spPr>
          <a:xfrm xmlns:a="http://schemas.openxmlformats.org/drawingml/2006/main">
            <a:off x="531213" y="5674017"/>
            <a:ext cx="795995" cy="250533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wrap="square" rtlCol="0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r>
              <a:rPr lang="en-US" sz="900" b="1" i="0" u="none" strike="noStrike" kern="1200" baseline="0">
                <a:solidFill>
                  <a:srgbClr val="000000"/>
                </a:solidFill>
                <a:latin typeface="Helv"/>
                <a:ea typeface="Helv"/>
                <a:cs typeface="Helv"/>
              </a:rPr>
              <a:t>Boulders</a:t>
            </a:r>
          </a:p>
        </cdr:txBody>
      </cdr:sp>
      <cdr:grpSp>
        <cdr:nvGrpSpPr>
          <cdr:cNvPr id="70" name="Group 24"/>
          <cdr:cNvGrpSpPr>
            <a:grpSpLocks xmlns:a="http://schemas.openxmlformats.org/drawingml/2006/main"/>
          </cdr:cNvGrpSpPr>
        </cdr:nvGrpSpPr>
        <cdr:grpSpPr bwMode="auto">
          <a:xfrm xmlns:a="http://schemas.openxmlformats.org/drawingml/2006/main">
            <a:off x="4393302" y="5599506"/>
            <a:ext cx="1706599" cy="385627"/>
            <a:chOff x="4393302" y="5599506"/>
            <a:chExt cx="1706599" cy="385627"/>
          </a:xfrm>
        </cdr:grpSpPr>
      </cdr:grpSp>
      <cdr:grpSp>
        <cdr:nvGrpSpPr>
          <cdr:cNvPr id="10687" name="Group 24"/>
          <cdr:cNvGrpSpPr>
            <a:grpSpLocks xmlns:a="http://schemas.openxmlformats.org/drawingml/2006/main"/>
          </cdr:cNvGrpSpPr>
        </cdr:nvGrpSpPr>
        <cdr:grpSpPr bwMode="auto">
          <a:xfrm xmlns:a="http://schemas.openxmlformats.org/drawingml/2006/main">
            <a:off x="4393302" y="5599506"/>
            <a:ext cx="1706599" cy="385627"/>
            <a:chOff x="4393302" y="5599506"/>
            <a:chExt cx="1706599" cy="385627"/>
          </a:xfrm>
        </cdr:grpSpPr>
        <cdr:sp macro="" textlink="">
          <cdr:nvSpPr>
            <cdr:cNvPr id="17" name="TextBox 1"/>
            <cdr:cNvSpPr txBox="1"/>
          </cdr:nvSpPr>
          <cdr:spPr>
            <a:xfrm xmlns:a="http://schemas.openxmlformats.org/drawingml/2006/main">
              <a:off x="5033486" y="5599506"/>
              <a:ext cx="713017" cy="204858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r>
                <a:rPr lang="en-US" sz="900" b="1" i="0" u="none" strike="noStrike" kern="1200" baseline="0">
                  <a:solidFill>
                    <a:srgbClr val="000000"/>
                  </a:solidFill>
                  <a:latin typeface="Helv"/>
                  <a:ea typeface="Helv"/>
                  <a:cs typeface="Helv"/>
                </a:rPr>
                <a:t>Sand</a:t>
              </a:r>
            </a:p>
          </cdr:txBody>
        </cdr:sp>
        <cdr:sp macro="" textlink="">
          <cdr:nvSpPr>
            <cdr:cNvPr id="43" name="TextBox 1"/>
            <cdr:cNvSpPr txBox="1"/>
          </cdr:nvSpPr>
          <cdr:spPr>
            <a:xfrm xmlns:a="http://schemas.openxmlformats.org/drawingml/2006/main">
              <a:off x="4393302" y="5795567"/>
              <a:ext cx="346846" cy="18956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r>
                <a:rPr lang="en-US" sz="900" b="1" i="0" u="none" strike="noStrike" kern="1200" baseline="0">
                  <a:solidFill>
                    <a:srgbClr val="000000"/>
                  </a:solidFill>
                  <a:latin typeface="Helv"/>
                  <a:ea typeface="Helv"/>
                  <a:cs typeface="Helv"/>
                </a:rPr>
                <a:t>VC</a:t>
              </a:r>
            </a:p>
          </cdr:txBody>
        </cdr:sp>
        <cdr:sp macro="" textlink="">
          <cdr:nvSpPr>
            <cdr:cNvPr id="45" name="TextBox 1"/>
            <cdr:cNvSpPr txBox="1"/>
          </cdr:nvSpPr>
          <cdr:spPr>
            <a:xfrm xmlns:a="http://schemas.openxmlformats.org/drawingml/2006/main">
              <a:off x="4810284" y="5795532"/>
              <a:ext cx="346846" cy="18956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r>
                <a:rPr lang="en-US" sz="900" b="1" i="0" u="none" strike="noStrike" kern="1200" baseline="0">
                  <a:solidFill>
                    <a:srgbClr val="000000"/>
                  </a:solidFill>
                  <a:latin typeface="Helv"/>
                  <a:ea typeface="Helv"/>
                  <a:cs typeface="Helv"/>
                </a:rPr>
                <a:t>C</a:t>
              </a:r>
            </a:p>
          </cdr:txBody>
        </cdr:sp>
        <cdr:sp macro="" textlink="">
          <cdr:nvSpPr>
            <cdr:cNvPr id="47" name="TextBox 1"/>
            <cdr:cNvSpPr txBox="1"/>
          </cdr:nvSpPr>
          <cdr:spPr>
            <a:xfrm xmlns:a="http://schemas.openxmlformats.org/drawingml/2006/main">
              <a:off x="5283229" y="5787500"/>
              <a:ext cx="346846" cy="18956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r>
                <a:rPr lang="en-US" sz="900" b="1" i="0" u="none" strike="noStrike" kern="1200" baseline="0">
                  <a:solidFill>
                    <a:srgbClr val="000000"/>
                  </a:solidFill>
                  <a:latin typeface="Helv"/>
                  <a:ea typeface="Helv"/>
                  <a:cs typeface="Helv"/>
                </a:rPr>
                <a:t>M</a:t>
              </a:r>
            </a:p>
          </cdr:txBody>
        </cdr:sp>
        <cdr:sp macro="" textlink="">
          <cdr:nvSpPr>
            <cdr:cNvPr id="49" name="TextBox 1"/>
            <cdr:cNvSpPr txBox="1"/>
          </cdr:nvSpPr>
          <cdr:spPr>
            <a:xfrm xmlns:a="http://schemas.openxmlformats.org/drawingml/2006/main">
              <a:off x="5742794" y="5809680"/>
              <a:ext cx="357107" cy="172059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r>
                <a:rPr lang="en-US" sz="900" b="1" i="0" u="none" strike="noStrike" kern="1200" baseline="0">
                  <a:solidFill>
                    <a:srgbClr val="000000"/>
                  </a:solidFill>
                  <a:latin typeface="Helv"/>
                  <a:ea typeface="Helv"/>
                  <a:cs typeface="Helv"/>
                </a:rPr>
                <a:t>F</a:t>
              </a:r>
            </a:p>
          </cdr:txBody>
        </cdr:sp>
      </cdr:grpSp>
      <cdr:grpSp>
        <cdr:nvGrpSpPr>
          <cdr:cNvPr id="72" name="Group 23"/>
          <cdr:cNvGrpSpPr>
            <a:grpSpLocks xmlns:a="http://schemas.openxmlformats.org/drawingml/2006/main"/>
          </cdr:cNvGrpSpPr>
        </cdr:nvGrpSpPr>
        <cdr:grpSpPr bwMode="auto">
          <a:xfrm xmlns:a="http://schemas.openxmlformats.org/drawingml/2006/main">
            <a:off x="2229461" y="5593973"/>
            <a:ext cx="2034156" cy="391160"/>
            <a:chOff x="2229461" y="5593973"/>
            <a:chExt cx="2034156" cy="391160"/>
          </a:xfrm>
        </cdr:grpSpPr>
      </cdr:grpSp>
      <cdr:grpSp>
        <cdr:nvGrpSpPr>
          <cdr:cNvPr id="10689" name="Group 23"/>
          <cdr:cNvGrpSpPr>
            <a:grpSpLocks xmlns:a="http://schemas.openxmlformats.org/drawingml/2006/main"/>
          </cdr:cNvGrpSpPr>
        </cdr:nvGrpSpPr>
        <cdr:grpSpPr bwMode="auto">
          <a:xfrm xmlns:a="http://schemas.openxmlformats.org/drawingml/2006/main">
            <a:off x="2229461" y="5593973"/>
            <a:ext cx="2034156" cy="391160"/>
            <a:chOff x="2229461" y="5593973"/>
            <a:chExt cx="2034156" cy="391160"/>
          </a:xfrm>
        </cdr:grpSpPr>
        <cdr:sp macro="" textlink="">
          <cdr:nvSpPr>
            <cdr:cNvPr id="12" name="TextBox 1"/>
            <cdr:cNvSpPr txBox="1"/>
          </cdr:nvSpPr>
          <cdr:spPr>
            <a:xfrm xmlns:a="http://schemas.openxmlformats.org/drawingml/2006/main">
              <a:off x="2941335" y="5593973"/>
              <a:ext cx="713017" cy="221269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US" sz="900" b="1" i="0" u="none" strike="noStrike" kern="1200" baseline="0">
                  <a:solidFill>
                    <a:srgbClr val="000000"/>
                  </a:solidFill>
                  <a:latin typeface="Helv"/>
                  <a:ea typeface="Helv"/>
                  <a:cs typeface="Helv"/>
                </a:rPr>
                <a:t>Gravel</a:t>
              </a:r>
            </a:p>
          </cdr:txBody>
        </cdr:sp>
        <cdr:sp macro="" textlink="">
          <cdr:nvSpPr>
            <cdr:cNvPr id="14" name="TextBox 1"/>
            <cdr:cNvSpPr txBox="1"/>
          </cdr:nvSpPr>
          <cdr:spPr>
            <a:xfrm xmlns:a="http://schemas.openxmlformats.org/drawingml/2006/main">
              <a:off x="2229461" y="5793291"/>
              <a:ext cx="366826" cy="18956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r>
                <a:rPr lang="en-US" sz="900" b="1" i="0" u="none" strike="noStrike" kern="1200" baseline="0">
                  <a:solidFill>
                    <a:srgbClr val="000000"/>
                  </a:solidFill>
                  <a:latin typeface="Helv"/>
                  <a:ea typeface="Helv"/>
                  <a:cs typeface="Helv"/>
                </a:rPr>
                <a:t>VC</a:t>
              </a:r>
            </a:p>
          </cdr:txBody>
        </cdr:sp>
        <cdr:sp macro="" textlink="">
          <cdr:nvSpPr>
            <cdr:cNvPr id="44" name="TextBox 1"/>
            <cdr:cNvSpPr txBox="1"/>
          </cdr:nvSpPr>
          <cdr:spPr>
            <a:xfrm xmlns:a="http://schemas.openxmlformats.org/drawingml/2006/main">
              <a:off x="2677712" y="5795532"/>
              <a:ext cx="346846" cy="18956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r>
                <a:rPr lang="en-US" sz="900" b="1" i="0" u="none" strike="noStrike" kern="1200" baseline="0">
                  <a:solidFill>
                    <a:srgbClr val="000000"/>
                  </a:solidFill>
                  <a:latin typeface="Helv"/>
                  <a:ea typeface="Helv"/>
                  <a:cs typeface="Helv"/>
                </a:rPr>
                <a:t>C</a:t>
              </a:r>
            </a:p>
          </cdr:txBody>
        </cdr:sp>
        <cdr:sp macro="" textlink="">
          <cdr:nvSpPr>
            <cdr:cNvPr id="46" name="TextBox 1"/>
            <cdr:cNvSpPr txBox="1"/>
          </cdr:nvSpPr>
          <cdr:spPr>
            <a:xfrm xmlns:a="http://schemas.openxmlformats.org/drawingml/2006/main">
              <a:off x="3088790" y="5795531"/>
              <a:ext cx="346846" cy="18956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r>
                <a:rPr lang="en-US" sz="900" b="1" i="0" u="none" strike="noStrike" kern="1200" baseline="0">
                  <a:solidFill>
                    <a:srgbClr val="000000"/>
                  </a:solidFill>
                  <a:latin typeface="Helv"/>
                  <a:ea typeface="Helv"/>
                  <a:cs typeface="Helv"/>
                </a:rPr>
                <a:t>M</a:t>
              </a:r>
            </a:p>
          </cdr:txBody>
        </cdr:sp>
        <cdr:sp macro="" textlink="">
          <cdr:nvSpPr>
            <cdr:cNvPr id="48" name="TextBox 1"/>
            <cdr:cNvSpPr txBox="1"/>
          </cdr:nvSpPr>
          <cdr:spPr>
            <a:xfrm xmlns:a="http://schemas.openxmlformats.org/drawingml/2006/main">
              <a:off x="3493805" y="5795567"/>
              <a:ext cx="346846" cy="18956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r>
                <a:rPr lang="en-US" sz="900" b="1" i="0" u="none" strike="noStrike" kern="1200" baseline="0">
                  <a:solidFill>
                    <a:srgbClr val="000000"/>
                  </a:solidFill>
                  <a:latin typeface="Helv"/>
                  <a:ea typeface="Helv"/>
                  <a:cs typeface="Helv"/>
                </a:rPr>
                <a:t>F</a:t>
              </a:r>
            </a:p>
          </cdr:txBody>
        </cdr:sp>
        <cdr:sp macro="" textlink="">
          <cdr:nvSpPr>
            <cdr:cNvPr id="50" name="TextBox 1"/>
            <cdr:cNvSpPr txBox="1"/>
          </cdr:nvSpPr>
          <cdr:spPr>
            <a:xfrm xmlns:a="http://schemas.openxmlformats.org/drawingml/2006/main">
              <a:off x="3916771" y="5789578"/>
              <a:ext cx="346846" cy="18956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r>
                <a:rPr lang="en-US" sz="900" b="1" i="0" u="none" strike="noStrike" kern="1200" baseline="0">
                  <a:solidFill>
                    <a:srgbClr val="000000"/>
                  </a:solidFill>
                  <a:latin typeface="Helv"/>
                  <a:ea typeface="Helv"/>
                  <a:cs typeface="Helv"/>
                </a:rPr>
                <a:t>VF</a:t>
              </a:r>
            </a:p>
          </cdr:txBody>
        </cdr:sp>
      </cdr:grpSp>
    </cdr:grpSp>
  </cdr:relSizeAnchor>
  <cdr:relSizeAnchor xmlns:cdr="http://schemas.openxmlformats.org/drawingml/2006/chartDrawing">
    <cdr:from>
      <cdr:x>0.81519</cdr:x>
      <cdr:y>0.82888</cdr:y>
    </cdr:from>
    <cdr:to>
      <cdr:x>0.84251</cdr:x>
      <cdr:y>0.85614</cdr:y>
    </cdr:to>
    <cdr:sp macro="" textlink="">
      <cdr:nvSpPr>
        <cdr:cNvPr id="75" name="Text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062481" y="5210726"/>
          <a:ext cx="236668" cy="17139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LinePrinter"/>
            </a:rPr>
            <a:t>0.02</a:t>
          </a:r>
          <a:endParaRPr lang="en-US"/>
        </a:p>
      </cdr:txBody>
    </cdr:sp>
  </cdr:relSizeAnchor>
  <cdr:relSizeAnchor xmlns:cdr="http://schemas.openxmlformats.org/drawingml/2006/chartDrawing">
    <cdr:from>
      <cdr:x>0.75061</cdr:x>
      <cdr:y>0.8289</cdr:y>
    </cdr:from>
    <cdr:to>
      <cdr:x>0.77792</cdr:x>
      <cdr:y>0.85616</cdr:y>
    </cdr:to>
    <cdr:sp macro="" textlink="">
      <cdr:nvSpPr>
        <cdr:cNvPr id="76" name="Text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02952" y="5210865"/>
          <a:ext cx="236668" cy="17139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LinePrinter"/>
            </a:rPr>
            <a:t>0.05</a:t>
          </a:r>
          <a:endParaRPr lang="en-US"/>
        </a:p>
      </cdr:txBody>
    </cdr:sp>
  </cdr:relSizeAnchor>
  <cdr:relSizeAnchor xmlns:cdr="http://schemas.openxmlformats.org/drawingml/2006/chartDrawing">
    <cdr:from>
      <cdr:x>0.70157</cdr:x>
      <cdr:y>0.91907</cdr:y>
    </cdr:from>
    <cdr:to>
      <cdr:x>0.74898</cdr:x>
      <cdr:y>0.94981</cdr:y>
    </cdr:to>
    <cdr:sp macro="" textlink="">
      <cdr:nvSpPr>
        <cdr:cNvPr id="91" name="Rectangle 90"/>
        <cdr:cNvSpPr/>
      </cdr:nvSpPr>
      <cdr:spPr bwMode="auto">
        <a:xfrm xmlns:a="http://schemas.openxmlformats.org/drawingml/2006/main">
          <a:off x="6078141" y="5777706"/>
          <a:ext cx="410765" cy="19327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6350">
          <a:solidFill>
            <a:schemeClr val="tx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0.70744</cdr:x>
      <cdr:y>0.92001</cdr:y>
    </cdr:from>
    <cdr:to>
      <cdr:x>0.74757</cdr:x>
      <cdr:y>0.95</cdr:y>
    </cdr:to>
    <cdr:sp macro="" textlink="">
      <cdr:nvSpPr>
        <cdr:cNvPr id="92" name="TextBox 1"/>
        <cdr:cNvSpPr txBox="1"/>
      </cdr:nvSpPr>
      <cdr:spPr bwMode="auto">
        <a:xfrm xmlns:a="http://schemas.openxmlformats.org/drawingml/2006/main">
          <a:off x="6128941" y="5783659"/>
          <a:ext cx="347754" cy="1884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900" b="1" i="0" u="none" strike="noStrike" kern="1200" baseline="0">
              <a:solidFill>
                <a:srgbClr val="000000"/>
              </a:solidFill>
              <a:latin typeface="Helv"/>
              <a:ea typeface="Helv"/>
              <a:cs typeface="Helv"/>
            </a:rPr>
            <a:t>VF</a:t>
          </a:r>
        </a:p>
      </cdr:txBody>
    </cdr:sp>
  </cdr:relSizeAnchor>
  <cdr:relSizeAnchor xmlns:cdr="http://schemas.openxmlformats.org/drawingml/2006/chartDrawing">
    <cdr:from>
      <cdr:x>0.74877</cdr:x>
      <cdr:y>0.88836</cdr:y>
    </cdr:from>
    <cdr:to>
      <cdr:x>0.87838</cdr:x>
      <cdr:y>0.94976</cdr:y>
    </cdr:to>
    <cdr:sp macro="" textlink="">
      <cdr:nvSpPr>
        <cdr:cNvPr id="93" name="Rectangle 92"/>
        <cdr:cNvSpPr/>
      </cdr:nvSpPr>
      <cdr:spPr bwMode="auto">
        <a:xfrm xmlns:a="http://schemas.openxmlformats.org/drawingml/2006/main">
          <a:off x="6487026" y="5584658"/>
          <a:ext cx="1122949" cy="38601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6350">
          <a:solidFill>
            <a:schemeClr val="tx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0.77083</cdr:x>
      <cdr:y>0.90202</cdr:y>
    </cdr:from>
    <cdr:to>
      <cdr:x>0.85335</cdr:x>
      <cdr:y>0.93442</cdr:y>
    </cdr:to>
    <cdr:sp macro="" textlink="">
      <cdr:nvSpPr>
        <cdr:cNvPr id="108" name="TextBox 1"/>
        <cdr:cNvSpPr txBox="1"/>
      </cdr:nvSpPr>
      <cdr:spPr bwMode="auto">
        <a:xfrm xmlns:a="http://schemas.openxmlformats.org/drawingml/2006/main">
          <a:off x="6678194" y="5670551"/>
          <a:ext cx="714883" cy="20369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900" b="1" i="0" u="none" strike="noStrike" kern="1200" baseline="0">
              <a:solidFill>
                <a:srgbClr val="000000"/>
              </a:solidFill>
              <a:latin typeface="Helv"/>
              <a:ea typeface="Helv"/>
              <a:cs typeface="Helv"/>
            </a:rPr>
            <a:t>Silt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cts/SWW-T31231%20Susitna_new_July2013/TributarySedimentModels/GoldCreek/Sediment%20Data/Sediment_count_Gold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diment Gradation-cht"/>
      <sheetName val="Calculations"/>
      <sheetName val="Summary"/>
      <sheetName val="Sed Gradation Lines"/>
      <sheetName val="Transport Rating curves"/>
      <sheetName val="HEC RAS results"/>
    </sheetNames>
    <sheetDataSet>
      <sheetData sheetId="0" refreshError="1"/>
      <sheetData sheetId="1"/>
      <sheetData sheetId="2"/>
      <sheetData sheetId="3">
        <row r="5">
          <cell r="O5">
            <v>256</v>
          </cell>
          <cell r="P5">
            <v>0</v>
          </cell>
        </row>
        <row r="6">
          <cell r="O6">
            <v>256</v>
          </cell>
          <cell r="P6">
            <v>50</v>
          </cell>
        </row>
        <row r="7">
          <cell r="O7">
            <v>256</v>
          </cell>
          <cell r="P7">
            <v>100</v>
          </cell>
        </row>
        <row r="9">
          <cell r="O9">
            <v>64</v>
          </cell>
          <cell r="P9">
            <v>0</v>
          </cell>
        </row>
        <row r="10">
          <cell r="O10">
            <v>64</v>
          </cell>
          <cell r="P10">
            <v>50</v>
          </cell>
        </row>
        <row r="11">
          <cell r="O11">
            <v>64</v>
          </cell>
          <cell r="P11">
            <v>100</v>
          </cell>
        </row>
        <row r="12">
          <cell r="I12">
            <v>0.6</v>
          </cell>
          <cell r="J12">
            <v>0</v>
          </cell>
        </row>
        <row r="13">
          <cell r="I13">
            <v>0.6</v>
          </cell>
          <cell r="J13">
            <v>50</v>
          </cell>
          <cell r="O13">
            <v>2</v>
          </cell>
          <cell r="P13">
            <v>0</v>
          </cell>
        </row>
        <row r="14">
          <cell r="I14">
            <v>0.6</v>
          </cell>
          <cell r="J14">
            <v>100</v>
          </cell>
          <cell r="O14">
            <v>2</v>
          </cell>
          <cell r="P14">
            <v>50</v>
          </cell>
        </row>
        <row r="15">
          <cell r="O15">
            <v>2</v>
          </cell>
          <cell r="P15">
            <v>100</v>
          </cell>
        </row>
        <row r="17">
          <cell r="O17">
            <v>0.5</v>
          </cell>
          <cell r="P17">
            <v>0</v>
          </cell>
        </row>
        <row r="18">
          <cell r="O18">
            <v>0.5</v>
          </cell>
          <cell r="P18">
            <v>50</v>
          </cell>
        </row>
        <row r="19">
          <cell r="O19">
            <v>0.5</v>
          </cell>
          <cell r="P19">
            <v>100</v>
          </cell>
        </row>
        <row r="20">
          <cell r="I20">
            <v>0.3</v>
          </cell>
          <cell r="J20">
            <v>0</v>
          </cell>
        </row>
        <row r="21">
          <cell r="I21">
            <v>0.3</v>
          </cell>
          <cell r="J21">
            <v>50</v>
          </cell>
          <cell r="O21">
            <v>0.25</v>
          </cell>
          <cell r="P21">
            <v>0</v>
          </cell>
        </row>
        <row r="22">
          <cell r="I22">
            <v>0.3</v>
          </cell>
          <cell r="J22">
            <v>100</v>
          </cell>
          <cell r="O22">
            <v>0.25</v>
          </cell>
          <cell r="P22">
            <v>50</v>
          </cell>
        </row>
        <row r="23">
          <cell r="O23">
            <v>0.25</v>
          </cell>
          <cell r="P23">
            <v>100</v>
          </cell>
        </row>
        <row r="25">
          <cell r="O25">
            <v>6.2E-2</v>
          </cell>
          <cell r="P25">
            <v>0</v>
          </cell>
        </row>
        <row r="26">
          <cell r="O26">
            <v>6.2E-2</v>
          </cell>
          <cell r="P26">
            <v>50</v>
          </cell>
        </row>
        <row r="27">
          <cell r="O27">
            <v>6.2E-2</v>
          </cell>
          <cell r="P27">
            <v>100</v>
          </cell>
        </row>
      </sheetData>
      <sheetData sheetId="4" refreshError="1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L4" sqref="L4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7"/>
  <sheetViews>
    <sheetView topLeftCell="A7" workbookViewId="0">
      <selection activeCell="Q27" sqref="Q27:Q30"/>
    </sheetView>
  </sheetViews>
  <sheetFormatPr defaultColWidth="8.85546875" defaultRowHeight="14.25" x14ac:dyDescent="0.2"/>
  <cols>
    <col min="1" max="2" width="9.140625" style="1" customWidth="1"/>
    <col min="3" max="3" width="8.85546875" style="1"/>
    <col min="4" max="4" width="11" style="1" customWidth="1"/>
    <col min="5" max="15" width="8.85546875" style="1"/>
    <col min="16" max="16" width="9.140625" style="1"/>
    <col min="17" max="17" width="15.140625" style="1" customWidth="1"/>
    <col min="18" max="18" width="9.140625" style="1"/>
    <col min="19" max="19" width="11.140625" style="1" customWidth="1"/>
    <col min="20" max="22" width="9.140625" style="1"/>
    <col min="23" max="23" width="9.42578125" style="1" customWidth="1"/>
    <col min="24" max="16384" width="8.85546875" style="1"/>
  </cols>
  <sheetData>
    <row r="1" spans="1:24" ht="23.25" x14ac:dyDescent="0.35">
      <c r="P1" s="2" t="s">
        <v>0</v>
      </c>
      <c r="Q1" s="2"/>
      <c r="R1" s="2"/>
      <c r="S1" s="2"/>
      <c r="T1" s="2"/>
      <c r="U1" s="2"/>
      <c r="V1" s="2"/>
      <c r="W1" s="2"/>
      <c r="X1"/>
    </row>
    <row r="2" spans="1:24" ht="15" x14ac:dyDescent="0.25">
      <c r="P2"/>
      <c r="Q2" s="8" t="s">
        <v>1</v>
      </c>
      <c r="R2" s="7"/>
      <c r="S2" s="5"/>
      <c r="T2" s="5"/>
      <c r="U2" s="5"/>
      <c r="V2" s="5"/>
      <c r="W2" s="5"/>
      <c r="X2"/>
    </row>
    <row r="3" spans="1:24" ht="15" x14ac:dyDescent="0.25">
      <c r="P3" s="30">
        <v>16</v>
      </c>
      <c r="Q3" s="4">
        <v>100</v>
      </c>
      <c r="R3" s="5"/>
      <c r="S3" s="5"/>
      <c r="T3" s="21"/>
      <c r="U3" s="5"/>
      <c r="V3" s="5"/>
      <c r="W3" s="5"/>
      <c r="X3"/>
    </row>
    <row r="4" spans="1:24" ht="15" x14ac:dyDescent="0.25">
      <c r="P4" s="30">
        <v>8</v>
      </c>
      <c r="Q4" s="4">
        <v>100</v>
      </c>
      <c r="R4" s="22"/>
      <c r="S4" s="5"/>
      <c r="T4" s="5"/>
      <c r="U4" s="5"/>
      <c r="V4" s="5"/>
      <c r="W4" s="5"/>
      <c r="X4"/>
    </row>
    <row r="5" spans="1:24" ht="15" x14ac:dyDescent="0.25">
      <c r="P5" s="30">
        <v>4</v>
      </c>
      <c r="Q5" s="4">
        <v>100</v>
      </c>
      <c r="R5" s="23"/>
      <c r="S5" s="5"/>
      <c r="T5" s="5"/>
      <c r="U5" s="5"/>
      <c r="V5" s="5"/>
      <c r="W5" s="5"/>
      <c r="X5"/>
    </row>
    <row r="6" spans="1:24" ht="15" x14ac:dyDescent="0.25">
      <c r="P6" s="30">
        <v>2</v>
      </c>
      <c r="Q6" s="4">
        <v>100</v>
      </c>
      <c r="R6" s="6"/>
      <c r="S6" s="6"/>
      <c r="T6" s="6"/>
      <c r="U6" s="5"/>
      <c r="V6" s="5"/>
      <c r="W6" s="5"/>
      <c r="X6"/>
    </row>
    <row r="7" spans="1:24" ht="15" x14ac:dyDescent="0.25">
      <c r="P7" s="30">
        <v>1</v>
      </c>
      <c r="Q7" s="4">
        <v>100</v>
      </c>
      <c r="R7" s="19"/>
      <c r="S7" s="19"/>
      <c r="T7" s="19"/>
      <c r="U7" s="5"/>
      <c r="V7" s="5"/>
      <c r="W7" s="5"/>
      <c r="X7"/>
    </row>
    <row r="8" spans="1:24" ht="15" x14ac:dyDescent="0.25">
      <c r="P8" s="30">
        <v>0.5</v>
      </c>
      <c r="Q8" s="4">
        <v>99</v>
      </c>
      <c r="R8" s="24"/>
      <c r="S8" s="18"/>
      <c r="T8" s="18"/>
      <c r="U8" s="18"/>
      <c r="V8" s="18"/>
      <c r="W8" s="18"/>
      <c r="X8"/>
    </row>
    <row r="9" spans="1:24" ht="15" x14ac:dyDescent="0.25">
      <c r="P9" s="30">
        <v>0.25</v>
      </c>
      <c r="Q9" s="4">
        <v>93</v>
      </c>
      <c r="R9" s="5"/>
      <c r="S9" s="5"/>
      <c r="T9" s="23"/>
      <c r="U9" s="5"/>
      <c r="V9" s="5"/>
      <c r="W9" s="25"/>
      <c r="X9"/>
    </row>
    <row r="10" spans="1:24" ht="15" x14ac:dyDescent="0.25">
      <c r="P10" s="30">
        <v>0.125</v>
      </c>
      <c r="Q10" s="4">
        <v>68</v>
      </c>
      <c r="R10" s="5"/>
      <c r="S10" s="7"/>
      <c r="T10" s="23"/>
      <c r="U10" s="5"/>
      <c r="V10" s="5"/>
      <c r="W10" s="25"/>
      <c r="X10"/>
    </row>
    <row r="11" spans="1:24" ht="15" x14ac:dyDescent="0.25">
      <c r="P11" s="30">
        <v>6.25E-2</v>
      </c>
      <c r="Q11" s="4">
        <v>27.8</v>
      </c>
      <c r="R11" s="5"/>
      <c r="S11" s="7"/>
      <c r="T11" s="23"/>
      <c r="U11" s="5"/>
      <c r="V11" s="5"/>
      <c r="W11" s="25"/>
      <c r="X11"/>
    </row>
    <row r="12" spans="1:24" ht="15" x14ac:dyDescent="0.25">
      <c r="P12" s="30"/>
      <c r="Q12" s="31"/>
      <c r="R12" s="5"/>
      <c r="S12" s="7"/>
      <c r="T12" s="23"/>
      <c r="U12" s="5"/>
      <c r="V12" s="5"/>
      <c r="W12" s="25"/>
      <c r="X12"/>
    </row>
    <row r="13" spans="1:24" ht="15" x14ac:dyDescent="0.25">
      <c r="P13" s="30"/>
      <c r="Q13" s="31"/>
      <c r="R13" s="5"/>
      <c r="S13" s="7"/>
      <c r="T13" s="23"/>
      <c r="U13" s="5"/>
      <c r="V13" s="5"/>
      <c r="W13" s="25"/>
      <c r="X13"/>
    </row>
    <row r="14" spans="1:24" ht="15" x14ac:dyDescent="0.25">
      <c r="P14" s="30"/>
      <c r="Q14" s="31"/>
      <c r="R14" s="5"/>
      <c r="S14" s="7"/>
      <c r="T14" s="23"/>
      <c r="U14" s="5"/>
      <c r="V14" s="5"/>
      <c r="W14" s="25"/>
      <c r="X14"/>
    </row>
    <row r="15" spans="1:24" ht="15" x14ac:dyDescent="0.25">
      <c r="P15" s="30"/>
      <c r="Q15" s="31"/>
      <c r="R15" s="5"/>
      <c r="S15" s="7"/>
      <c r="T15" s="23"/>
      <c r="U15" s="5"/>
      <c r="V15" s="5"/>
      <c r="W15" s="25"/>
      <c r="X15"/>
    </row>
    <row r="16" spans="1:24" ht="14.45" customHeight="1" x14ac:dyDescent="0.25">
      <c r="A16" s="3"/>
      <c r="B16" s="3"/>
      <c r="C16" s="3"/>
      <c r="D16" s="3"/>
      <c r="P16" s="30"/>
      <c r="Q16" s="31"/>
      <c r="R16" s="5"/>
      <c r="S16" s="7"/>
      <c r="T16" s="23"/>
      <c r="U16" s="5"/>
      <c r="V16" s="5"/>
      <c r="W16" s="25"/>
      <c r="X16"/>
    </row>
    <row r="17" spans="1:24" ht="15" x14ac:dyDescent="0.25">
      <c r="A17" s="3"/>
      <c r="B17" s="3"/>
      <c r="C17" s="3"/>
      <c r="D17" s="3"/>
      <c r="P17" s="30"/>
      <c r="Q17" s="31"/>
      <c r="R17" s="5"/>
      <c r="S17" s="7"/>
      <c r="T17" s="23"/>
      <c r="U17" s="5"/>
      <c r="V17" s="5"/>
      <c r="W17" s="25"/>
      <c r="X17"/>
    </row>
    <row r="18" spans="1:24" ht="15" x14ac:dyDescent="0.25">
      <c r="A18" s="9"/>
      <c r="B18" s="9"/>
      <c r="C18" s="9"/>
      <c r="D18" s="9"/>
      <c r="P18" s="30"/>
      <c r="Q18" s="31"/>
      <c r="R18" s="5"/>
      <c r="S18" s="7"/>
      <c r="T18" s="23"/>
      <c r="U18" s="5"/>
      <c r="V18" s="23"/>
      <c r="W18" s="25"/>
      <c r="X18"/>
    </row>
    <row r="19" spans="1:24" ht="15" x14ac:dyDescent="0.25">
      <c r="A19" s="10"/>
      <c r="B19" s="10"/>
      <c r="C19" s="10"/>
      <c r="D19" s="10"/>
      <c r="P19" s="30"/>
      <c r="Q19" s="31"/>
      <c r="R19" s="5"/>
      <c r="S19" s="5"/>
      <c r="T19" s="5"/>
      <c r="U19" s="5"/>
      <c r="V19" s="23"/>
      <c r="W19" s="25"/>
      <c r="X19"/>
    </row>
    <row r="20" spans="1:24" ht="15" x14ac:dyDescent="0.25">
      <c r="A20" s="10"/>
      <c r="B20" s="10"/>
      <c r="C20" s="10"/>
      <c r="D20" s="10"/>
      <c r="P20" s="30"/>
      <c r="Q20" s="32"/>
      <c r="R20" s="5"/>
      <c r="S20" s="5"/>
      <c r="T20" s="5"/>
      <c r="U20" s="5"/>
      <c r="V20" s="23"/>
      <c r="W20" s="25"/>
      <c r="X20"/>
    </row>
    <row r="21" spans="1:24" ht="15" x14ac:dyDescent="0.25">
      <c r="A21" s="10"/>
      <c r="B21" s="10"/>
      <c r="C21" s="10"/>
      <c r="D21" s="10"/>
      <c r="P21"/>
      <c r="Q21"/>
      <c r="R21" s="5" t="s">
        <v>18</v>
      </c>
      <c r="S21" s="5"/>
      <c r="T21" s="5"/>
      <c r="U21" s="5"/>
      <c r="V21" s="23"/>
      <c r="W21" s="25"/>
      <c r="X21"/>
    </row>
    <row r="22" spans="1:24" ht="15" x14ac:dyDescent="0.25">
      <c r="A22" s="10"/>
      <c r="B22" s="10"/>
      <c r="C22" s="10"/>
      <c r="D22" s="10"/>
      <c r="P22" s="33">
        <v>16</v>
      </c>
      <c r="Q22" s="34"/>
      <c r="R22" s="5"/>
      <c r="S22" s="5"/>
      <c r="T22" s="5"/>
      <c r="U22" s="5"/>
      <c r="V22" s="23"/>
      <c r="W22" s="25"/>
      <c r="X22"/>
    </row>
    <row r="23" spans="1:24" ht="15" x14ac:dyDescent="0.25">
      <c r="A23" s="10"/>
      <c r="B23" s="10"/>
      <c r="C23" s="10"/>
      <c r="D23" s="10"/>
      <c r="P23" s="33">
        <v>50</v>
      </c>
      <c r="Q23" s="34">
        <f t="shared" ref="Q23:Q25" ca="1" si="0">10^(FORECAST(P23,LOG(OFFSET(P$2:P$17,MATCH(P23,Q$2:Q$17,-1)-1,0,2)),OFFSET(Q$2:Q$17,MATCH(P23,Q$2:Q$17,-1)-1,0,2)))</f>
        <v>9.1647466261769547E-2</v>
      </c>
      <c r="R23" s="5"/>
      <c r="S23" s="5"/>
      <c r="T23" s="5"/>
      <c r="U23" s="5"/>
      <c r="V23" s="23"/>
      <c r="W23" s="25"/>
      <c r="X23"/>
    </row>
    <row r="24" spans="1:24" ht="15" x14ac:dyDescent="0.25">
      <c r="A24" s="10"/>
      <c r="B24" s="10"/>
      <c r="C24" s="10"/>
      <c r="D24" s="10"/>
      <c r="P24" s="33">
        <v>84</v>
      </c>
      <c r="Q24" s="34">
        <f t="shared" ca="1" si="0"/>
        <v>0.19479114491512492</v>
      </c>
      <c r="R24" s="5"/>
      <c r="S24" s="5"/>
      <c r="T24" s="5"/>
      <c r="U24" s="5"/>
      <c r="V24" s="23"/>
      <c r="W24" s="25"/>
      <c r="X24"/>
    </row>
    <row r="25" spans="1:24" ht="15" x14ac:dyDescent="0.25">
      <c r="A25" s="10"/>
      <c r="B25" s="10"/>
      <c r="C25" s="10"/>
      <c r="D25" s="10"/>
      <c r="P25" s="33">
        <v>90</v>
      </c>
      <c r="Q25" s="34">
        <f t="shared" ca="1" si="0"/>
        <v>0.23004691265621874</v>
      </c>
      <c r="R25" s="5"/>
      <c r="S25" s="5"/>
      <c r="T25" s="5"/>
      <c r="U25" s="5"/>
      <c r="V25" s="26"/>
      <c r="W25" s="25"/>
      <c r="X25"/>
    </row>
    <row r="26" spans="1:24" ht="15" x14ac:dyDescent="0.25">
      <c r="A26" s="3"/>
      <c r="B26" s="3"/>
      <c r="C26" s="3"/>
      <c r="D26" s="3"/>
      <c r="P26"/>
      <c r="Q26"/>
      <c r="R26" s="5"/>
      <c r="S26" s="5"/>
      <c r="T26" s="5"/>
      <c r="U26" s="5"/>
      <c r="V26" s="26"/>
      <c r="W26" s="25"/>
      <c r="X26"/>
    </row>
    <row r="27" spans="1:24" ht="15" x14ac:dyDescent="0.25">
      <c r="A27" s="3"/>
      <c r="B27" s="3"/>
      <c r="C27" s="3"/>
      <c r="D27" s="3"/>
      <c r="P27" s="16" t="s">
        <v>2</v>
      </c>
      <c r="Q27" s="15">
        <f ca="1">0.5*(Q25/Q24+Q24/Q23)</f>
        <v>1.6532160809735972</v>
      </c>
      <c r="R27" s="5"/>
      <c r="S27" s="7"/>
      <c r="T27" s="5"/>
      <c r="U27" s="5"/>
      <c r="V27" s="5"/>
      <c r="W27" s="5"/>
      <c r="X27"/>
    </row>
    <row r="28" spans="1:24" ht="15" x14ac:dyDescent="0.25">
      <c r="P28" s="16" t="s">
        <v>3</v>
      </c>
      <c r="Q28" s="15">
        <f>100-Q6</f>
        <v>0</v>
      </c>
      <c r="R28" s="5"/>
      <c r="S28" s="7"/>
      <c r="T28" s="5"/>
      <c r="U28" s="5"/>
      <c r="V28" s="5"/>
      <c r="W28" s="5"/>
      <c r="X28"/>
    </row>
    <row r="29" spans="1:24" ht="15" x14ac:dyDescent="0.25">
      <c r="C29" s="11"/>
      <c r="P29" s="16" t="s">
        <v>4</v>
      </c>
      <c r="Q29" s="15">
        <f>+Q6-Q11</f>
        <v>72.2</v>
      </c>
      <c r="R29" s="5"/>
      <c r="S29" s="5"/>
      <c r="T29" s="5"/>
      <c r="U29" s="5"/>
      <c r="V29" s="5"/>
      <c r="W29" s="5"/>
      <c r="X29"/>
    </row>
    <row r="30" spans="1:24" ht="17.25" x14ac:dyDescent="0.25">
      <c r="G30" s="12"/>
      <c r="P30" s="20" t="s">
        <v>5</v>
      </c>
      <c r="Q30" s="15">
        <f>+Q11</f>
        <v>27.8</v>
      </c>
      <c r="R30" s="5"/>
      <c r="S30" s="5"/>
      <c r="T30" s="5"/>
      <c r="U30" s="5"/>
      <c r="V30" s="5"/>
      <c r="W30" s="5"/>
      <c r="X30"/>
    </row>
    <row r="31" spans="1:24" ht="15" x14ac:dyDescent="0.25">
      <c r="P31"/>
      <c r="Q31"/>
      <c r="R31" s="5"/>
      <c r="S31" s="5"/>
      <c r="T31" s="5"/>
      <c r="U31" s="5"/>
      <c r="V31" s="5"/>
      <c r="W31" s="5"/>
      <c r="X31"/>
    </row>
    <row r="32" spans="1:24" ht="15" x14ac:dyDescent="0.25">
      <c r="P32"/>
      <c r="Q32"/>
      <c r="R32" s="5"/>
      <c r="S32" s="5"/>
      <c r="T32" s="5"/>
      <c r="U32" s="5"/>
      <c r="V32" s="5"/>
      <c r="W32" s="5"/>
      <c r="X32"/>
    </row>
    <row r="33" spans="7:24" ht="15" x14ac:dyDescent="0.25">
      <c r="P33"/>
      <c r="Q33"/>
      <c r="R33" s="5"/>
      <c r="S33" s="5"/>
      <c r="T33" s="5"/>
      <c r="U33" s="5"/>
      <c r="V33" s="5"/>
      <c r="W33" s="5"/>
      <c r="X33"/>
    </row>
    <row r="34" spans="7:24" ht="15" x14ac:dyDescent="0.25">
      <c r="P34"/>
      <c r="Q34"/>
      <c r="R34" s="5"/>
      <c r="S34" s="29"/>
      <c r="T34" s="29"/>
      <c r="U34" s="29"/>
      <c r="V34" s="29"/>
      <c r="W34" s="29"/>
      <c r="X34"/>
    </row>
    <row r="35" spans="7:24" ht="15" x14ac:dyDescent="0.25">
      <c r="P35"/>
      <c r="Q35"/>
      <c r="R35" s="29"/>
      <c r="S35" s="29"/>
      <c r="T35" s="29"/>
      <c r="U35" s="29"/>
      <c r="V35" s="29"/>
      <c r="W35" s="29"/>
      <c r="X35"/>
    </row>
    <row r="36" spans="7:24" ht="15" x14ac:dyDescent="0.25">
      <c r="P36" s="27"/>
      <c r="Q36" s="28"/>
      <c r="R36" s="29"/>
      <c r="S36" s="29"/>
      <c r="T36" s="29"/>
      <c r="U36" s="29"/>
      <c r="V36" s="29"/>
      <c r="W36" s="29"/>
      <c r="X36"/>
    </row>
    <row r="37" spans="7:24" ht="15" x14ac:dyDescent="0.25">
      <c r="P37" s="29"/>
      <c r="Q37" s="28"/>
      <c r="R37" s="29"/>
      <c r="S37" s="29"/>
      <c r="T37" s="29"/>
      <c r="U37" s="29"/>
      <c r="V37" s="29"/>
      <c r="W37" s="29"/>
      <c r="X37"/>
    </row>
    <row r="38" spans="7:24" ht="15" x14ac:dyDescent="0.25">
      <c r="P38" s="29"/>
      <c r="Q38" s="28"/>
      <c r="R38" s="29"/>
      <c r="S38" s="29"/>
      <c r="T38" s="29"/>
      <c r="U38" s="29"/>
      <c r="V38" s="29"/>
      <c r="W38" s="29"/>
      <c r="X38"/>
    </row>
    <row r="39" spans="7:24" ht="15" x14ac:dyDescent="0.25">
      <c r="P39" s="27"/>
      <c r="Q39" s="28"/>
      <c r="R39" s="29"/>
      <c r="S39" s="29"/>
      <c r="T39" s="29"/>
      <c r="U39" s="29"/>
      <c r="V39" s="29"/>
      <c r="W39" s="29"/>
      <c r="X39"/>
    </row>
    <row r="40" spans="7:24" ht="15" x14ac:dyDescent="0.25">
      <c r="P40" s="29"/>
      <c r="Q40" s="29"/>
      <c r="R40" s="29"/>
      <c r="S40" s="29"/>
      <c r="T40" s="29"/>
      <c r="U40" s="29"/>
      <c r="V40" s="29"/>
      <c r="W40" s="29"/>
      <c r="X40"/>
    </row>
    <row r="41" spans="7:24" ht="15" x14ac:dyDescent="0.25">
      <c r="P41" s="29"/>
      <c r="Q41" s="29"/>
      <c r="R41" s="29"/>
      <c r="S41" s="29"/>
      <c r="T41" s="29"/>
      <c r="U41" s="29"/>
      <c r="V41" s="29"/>
      <c r="W41" s="29"/>
      <c r="X41"/>
    </row>
    <row r="42" spans="7:24" ht="15" x14ac:dyDescent="0.25">
      <c r="P42" s="29"/>
      <c r="Q42" s="29"/>
      <c r="R42" s="29"/>
      <c r="S42" s="29"/>
      <c r="T42" s="29"/>
      <c r="U42" s="29"/>
      <c r="V42" s="29"/>
      <c r="W42" s="29"/>
      <c r="X42"/>
    </row>
    <row r="43" spans="7:24" ht="15" x14ac:dyDescent="0.25">
      <c r="P43" s="29"/>
      <c r="Q43" s="29"/>
      <c r="R43" s="29"/>
      <c r="S43" s="29"/>
      <c r="T43" s="29"/>
      <c r="U43" s="29"/>
      <c r="V43" s="29"/>
      <c r="W43" s="29"/>
      <c r="X43"/>
    </row>
    <row r="44" spans="7:24" ht="15" x14ac:dyDescent="0.25">
      <c r="P44" s="29"/>
      <c r="Q44" s="29"/>
      <c r="R44" s="29"/>
      <c r="S44" s="29"/>
      <c r="T44" s="29"/>
      <c r="U44" s="29"/>
      <c r="V44" s="29"/>
      <c r="W44" s="29"/>
      <c r="X44"/>
    </row>
    <row r="45" spans="7:24" ht="15" x14ac:dyDescent="0.25">
      <c r="P45" s="29"/>
      <c r="Q45" s="29"/>
      <c r="R45" s="29"/>
      <c r="S45" s="29"/>
      <c r="T45" s="29"/>
      <c r="U45" s="29"/>
      <c r="V45" s="29"/>
      <c r="W45" s="29"/>
      <c r="X45"/>
    </row>
    <row r="46" spans="7:24" ht="15" x14ac:dyDescent="0.25">
      <c r="P46" s="29"/>
      <c r="Q46" s="29"/>
      <c r="R46" s="29"/>
      <c r="S46" s="29"/>
      <c r="T46" s="29"/>
      <c r="U46" s="29"/>
      <c r="V46" s="29"/>
      <c r="W46" s="29"/>
      <c r="X46"/>
    </row>
    <row r="47" spans="7:24" ht="15.75" x14ac:dyDescent="0.25">
      <c r="G47" s="13"/>
      <c r="P47" s="29"/>
      <c r="Q47" s="29"/>
      <c r="R47" s="29"/>
      <c r="S47" s="29"/>
      <c r="T47" s="29"/>
      <c r="U47" s="29"/>
      <c r="V47" s="29"/>
      <c r="W47" s="29"/>
      <c r="X47"/>
    </row>
    <row r="48" spans="7:24" ht="15" x14ac:dyDescent="0.25">
      <c r="P48" s="29"/>
      <c r="Q48" s="29"/>
      <c r="R48" s="29"/>
      <c r="S48" s="29"/>
      <c r="T48" s="29"/>
      <c r="U48" s="29"/>
      <c r="V48" s="29"/>
      <c r="W48" s="29"/>
      <c r="X48"/>
    </row>
    <row r="49" spans="16:24" ht="15" x14ac:dyDescent="0.25">
      <c r="P49" s="29"/>
      <c r="Q49" s="29"/>
      <c r="R49" s="29"/>
      <c r="S49" s="29"/>
      <c r="T49" s="29"/>
      <c r="U49" s="29"/>
      <c r="V49" s="29"/>
      <c r="W49" s="29"/>
      <c r="X49"/>
    </row>
    <row r="50" spans="16:24" ht="14.45" customHeight="1" x14ac:dyDescent="0.25">
      <c r="P50" s="29"/>
      <c r="Q50" s="29"/>
      <c r="R50" s="29"/>
      <c r="S50" s="29"/>
      <c r="T50" s="29"/>
      <c r="U50" s="29"/>
      <c r="V50" s="29"/>
      <c r="W50" s="29"/>
      <c r="X50"/>
    </row>
    <row r="51" spans="16:24" ht="15" x14ac:dyDescent="0.25">
      <c r="P51" s="29"/>
      <c r="Q51" s="29"/>
      <c r="R51" s="29"/>
      <c r="S51" s="29"/>
      <c r="T51" s="29"/>
      <c r="U51" s="29"/>
      <c r="V51" s="29"/>
      <c r="W51" s="29"/>
      <c r="X51"/>
    </row>
    <row r="52" spans="16:24" ht="15" x14ac:dyDescent="0.25">
      <c r="P52"/>
      <c r="Q52"/>
      <c r="R52"/>
      <c r="S52"/>
      <c r="T52"/>
      <c r="U52"/>
      <c r="V52"/>
      <c r="W52"/>
      <c r="X52"/>
    </row>
    <row r="53" spans="16:24" ht="15" x14ac:dyDescent="0.25">
      <c r="P53"/>
      <c r="Q53"/>
      <c r="R53"/>
      <c r="S53"/>
      <c r="T53"/>
      <c r="U53"/>
      <c r="V53"/>
      <c r="W53"/>
      <c r="X53"/>
    </row>
    <row r="54" spans="16:24" ht="15" x14ac:dyDescent="0.25">
      <c r="P54"/>
      <c r="Q54"/>
      <c r="R54"/>
      <c r="S54"/>
      <c r="T54"/>
      <c r="U54"/>
      <c r="V54"/>
      <c r="W54"/>
      <c r="X54"/>
    </row>
    <row r="55" spans="16:24" ht="15" x14ac:dyDescent="0.25">
      <c r="P55"/>
      <c r="Q55"/>
      <c r="R55"/>
      <c r="S55"/>
      <c r="T55"/>
      <c r="U55"/>
      <c r="V55"/>
      <c r="W55"/>
      <c r="X55"/>
    </row>
    <row r="56" spans="16:24" ht="15" x14ac:dyDescent="0.25">
      <c r="P56"/>
      <c r="Q56"/>
      <c r="R56"/>
      <c r="S56"/>
      <c r="T56"/>
      <c r="U56"/>
      <c r="V56"/>
      <c r="W56"/>
      <c r="X56"/>
    </row>
    <row r="57" spans="16:24" ht="15" x14ac:dyDescent="0.25">
      <c r="P57"/>
      <c r="Q57"/>
      <c r="R57"/>
      <c r="S57"/>
      <c r="T57"/>
      <c r="U57"/>
      <c r="V57"/>
      <c r="W57"/>
      <c r="X57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6:D16"/>
  <sheetViews>
    <sheetView workbookViewId="0">
      <selection activeCell="D8" sqref="D8"/>
    </sheetView>
  </sheetViews>
  <sheetFormatPr defaultRowHeight="15" x14ac:dyDescent="0.25"/>
  <sheetData>
    <row r="6" spans="3:4" x14ac:dyDescent="0.25">
      <c r="C6" s="36" t="s">
        <v>17</v>
      </c>
      <c r="D6" s="36"/>
    </row>
    <row r="7" spans="3:4" x14ac:dyDescent="0.25">
      <c r="C7" s="16"/>
      <c r="D7" s="14" t="s">
        <v>19</v>
      </c>
    </row>
    <row r="8" spans="3:4" x14ac:dyDescent="0.25">
      <c r="C8" s="16" t="s">
        <v>6</v>
      </c>
      <c r="D8" s="34">
        <f>+'S4A and S4B Lab Results'!Q22</f>
        <v>0</v>
      </c>
    </row>
    <row r="9" spans="3:4" x14ac:dyDescent="0.25">
      <c r="C9" s="16" t="s">
        <v>7</v>
      </c>
      <c r="D9" s="34">
        <f ca="1">+'S4A and S4B Lab Results'!Q23</f>
        <v>9.1647466261769547E-2</v>
      </c>
    </row>
    <row r="10" spans="3:4" x14ac:dyDescent="0.25">
      <c r="C10" s="16" t="s">
        <v>8</v>
      </c>
      <c r="D10" s="34">
        <f ca="1">+'S4A and S4B Lab Results'!Q24</f>
        <v>0.19479114491512492</v>
      </c>
    </row>
    <row r="11" spans="3:4" x14ac:dyDescent="0.25">
      <c r="C11" s="16" t="s">
        <v>9</v>
      </c>
      <c r="D11" s="34">
        <f ca="1">+'S4A and S4B Lab Results'!Q25</f>
        <v>0.23004691265621874</v>
      </c>
    </row>
    <row r="12" spans="3:4" x14ac:dyDescent="0.25">
      <c r="C12" s="16"/>
      <c r="D12" s="15"/>
    </row>
    <row r="13" spans="3:4" x14ac:dyDescent="0.25">
      <c r="C13" s="16" t="s">
        <v>10</v>
      </c>
      <c r="D13" s="35">
        <f ca="1">+'S4A and S4B Lab Results'!Q27</f>
        <v>1.6532160809735972</v>
      </c>
    </row>
    <row r="14" spans="3:4" x14ac:dyDescent="0.25">
      <c r="C14" s="16" t="s">
        <v>11</v>
      </c>
      <c r="D14" s="35">
        <f>+'S4A and S4B Lab Results'!Q28</f>
        <v>0</v>
      </c>
    </row>
    <row r="15" spans="3:4" x14ac:dyDescent="0.25">
      <c r="C15" s="16" t="s">
        <v>12</v>
      </c>
      <c r="D15" s="35">
        <f>+'S4A and S4B Lab Results'!Q29</f>
        <v>72.2</v>
      </c>
    </row>
    <row r="16" spans="3:4" x14ac:dyDescent="0.25">
      <c r="C16" s="16" t="s">
        <v>13</v>
      </c>
      <c r="D16" s="35">
        <f>+'S4A and S4B Lab Results'!Q30</f>
        <v>27.8</v>
      </c>
    </row>
  </sheetData>
  <mergeCells count="1">
    <mergeCell ref="C6:D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>
      <selection activeCell="I10" sqref="I10"/>
    </sheetView>
  </sheetViews>
  <sheetFormatPr defaultRowHeight="15" x14ac:dyDescent="0.25"/>
  <sheetData>
    <row r="1" spans="1:1" x14ac:dyDescent="0.25">
      <c r="A1" s="17" t="s">
        <v>14</v>
      </c>
    </row>
    <row r="2" spans="1:1" x14ac:dyDescent="0.25">
      <c r="A2" s="17"/>
    </row>
    <row r="3" spans="1:1" x14ac:dyDescent="0.25">
      <c r="A3" s="17" t="s">
        <v>20</v>
      </c>
    </row>
    <row r="4" spans="1:1" x14ac:dyDescent="0.25">
      <c r="A4" s="17"/>
    </row>
    <row r="5" spans="1:1" x14ac:dyDescent="0.25">
      <c r="A5" s="17" t="s">
        <v>21</v>
      </c>
    </row>
    <row r="6" spans="1:1" x14ac:dyDescent="0.25">
      <c r="A6" s="17"/>
    </row>
    <row r="7" spans="1:1" x14ac:dyDescent="0.25">
      <c r="A7" s="17" t="s">
        <v>15</v>
      </c>
    </row>
    <row r="8" spans="1:1" x14ac:dyDescent="0.25">
      <c r="A8" s="17"/>
    </row>
    <row r="9" spans="1:1" x14ac:dyDescent="0.25">
      <c r="A9" s="17" t="s">
        <v>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Charts</vt:lpstr>
      </vt:variant>
      <vt:variant>
        <vt:i4>1</vt:i4>
      </vt:variant>
    </vt:vector>
  </HeadingPairs>
  <TitlesOfParts>
    <vt:vector size="5" baseType="lpstr">
      <vt:lpstr>Datasheet</vt:lpstr>
      <vt:lpstr>S4A and S4B Lab Results</vt:lpstr>
      <vt:lpstr>Summary</vt:lpstr>
      <vt:lpstr>readme</vt:lpstr>
      <vt:lpstr>Dist Chart</vt:lpstr>
    </vt:vector>
  </TitlesOfParts>
  <Company>Tetra Tech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Wagenfehr, Kayla</dc:creator>
  <cp:lastModifiedBy>Zevenbergen, Lyle</cp:lastModifiedBy>
  <dcterms:created xsi:type="dcterms:W3CDTF">2013-10-08T21:21:00Z</dcterms:created>
  <dcterms:modified xsi:type="dcterms:W3CDTF">2014-12-18T15:44:46Z</dcterms:modified>
</cp:coreProperties>
</file>